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\Desktop\PROČELNIK -AKTI\Akti za OPĆINSKO VIJEĆE\NOVO-OD 2021\26. SJEDNICA\"/>
    </mc:Choice>
  </mc:AlternateContent>
  <bookViews>
    <workbookView xWindow="0" yWindow="0" windowWidth="28800" windowHeight="12315"/>
  </bookViews>
  <sheets>
    <sheet name="Sheet1" sheetId="1" r:id="rId1"/>
    <sheet name="Sheet2" sheetId="2" r:id="rId2"/>
  </sheets>
  <definedNames>
    <definedName name="_Hlk520807807" localSheetId="0">Sheet1!$A$3</definedName>
    <definedName name="_xlnm.Print_Titles" localSheetId="0">Sheet1!$4:$4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1" l="1"/>
  <c r="E167" i="1"/>
  <c r="E38" i="1"/>
  <c r="E48" i="1"/>
  <c r="E47" i="1"/>
  <c r="E191" i="1"/>
  <c r="E189" i="1"/>
  <c r="E83" i="1"/>
  <c r="E86" i="1"/>
  <c r="E85" i="1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C31" i="2"/>
  <c r="E31" i="2" s="1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61" i="1" l="1"/>
  <c r="E43" i="1"/>
  <c r="E44" i="1"/>
  <c r="E45" i="1"/>
  <c r="E46" i="1"/>
  <c r="E201" i="1"/>
  <c r="E202" i="1"/>
  <c r="E203" i="1"/>
  <c r="E204" i="1"/>
  <c r="E205" i="1"/>
  <c r="E206" i="1"/>
  <c r="E207" i="1"/>
  <c r="E200" i="1"/>
  <c r="E193" i="1"/>
  <c r="E194" i="1"/>
  <c r="E195" i="1"/>
  <c r="E196" i="1"/>
  <c r="E197" i="1"/>
  <c r="E198" i="1"/>
  <c r="E199" i="1"/>
  <c r="E192" i="1"/>
  <c r="E190" i="1"/>
  <c r="E188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74" i="1"/>
  <c r="E172" i="1"/>
  <c r="E170" i="1"/>
  <c r="E169" i="1"/>
  <c r="E168" i="1"/>
  <c r="E163" i="1"/>
  <c r="E157" i="1"/>
  <c r="E158" i="1"/>
  <c r="E159" i="1"/>
  <c r="E160" i="1"/>
  <c r="E161" i="1"/>
  <c r="E162" i="1"/>
  <c r="E164" i="1"/>
  <c r="E165" i="1"/>
  <c r="E166" i="1"/>
  <c r="E156" i="1"/>
  <c r="E148" i="1"/>
  <c r="E147" i="1"/>
  <c r="E149" i="1"/>
  <c r="E150" i="1"/>
  <c r="E151" i="1"/>
  <c r="E152" i="1"/>
  <c r="E153" i="1"/>
  <c r="E154" i="1"/>
  <c r="E155" i="1"/>
  <c r="E146" i="1"/>
  <c r="E142" i="1"/>
  <c r="E143" i="1"/>
  <c r="E144" i="1"/>
  <c r="E145" i="1"/>
  <c r="E140" i="1"/>
  <c r="E132" i="1"/>
  <c r="E133" i="1"/>
  <c r="E134" i="1"/>
  <c r="E135" i="1"/>
  <c r="E136" i="1"/>
  <c r="E137" i="1"/>
  <c r="E138" i="1"/>
  <c r="E139" i="1"/>
  <c r="E131" i="1"/>
  <c r="E125" i="1"/>
  <c r="E120" i="1"/>
  <c r="E121" i="1"/>
  <c r="E122" i="1"/>
  <c r="E123" i="1"/>
  <c r="E124" i="1"/>
  <c r="E126" i="1"/>
  <c r="E127" i="1"/>
  <c r="E128" i="1"/>
  <c r="E129" i="1"/>
  <c r="E130" i="1"/>
  <c r="E119" i="1"/>
  <c r="E112" i="1"/>
  <c r="E113" i="1"/>
  <c r="E114" i="1"/>
  <c r="E115" i="1"/>
  <c r="E116" i="1"/>
  <c r="E117" i="1"/>
  <c r="E118" i="1"/>
  <c r="E111" i="1"/>
  <c r="E104" i="1"/>
  <c r="E102" i="1"/>
  <c r="E98" i="1"/>
  <c r="E94" i="1"/>
  <c r="E90" i="1"/>
  <c r="E91" i="1"/>
  <c r="E92" i="1"/>
  <c r="E93" i="1"/>
  <c r="E95" i="1"/>
  <c r="E96" i="1"/>
  <c r="E97" i="1"/>
  <c r="E99" i="1"/>
  <c r="E100" i="1"/>
  <c r="E101" i="1"/>
  <c r="E103" i="1"/>
  <c r="E105" i="1"/>
  <c r="E106" i="1"/>
  <c r="E107" i="1"/>
  <c r="E108" i="1"/>
  <c r="E109" i="1"/>
  <c r="E110" i="1"/>
  <c r="E89" i="1"/>
  <c r="E88" i="1"/>
  <c r="E87" i="1"/>
  <c r="E84" i="1"/>
  <c r="E78" i="1"/>
  <c r="E79" i="1"/>
  <c r="E80" i="1"/>
  <c r="E81" i="1"/>
  <c r="E82" i="1"/>
  <c r="E77" i="1"/>
  <c r="E76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2" i="1"/>
  <c r="E41" i="1"/>
  <c r="E40" i="1"/>
  <c r="E39" i="1"/>
  <c r="E37" i="1"/>
  <c r="C27" i="1"/>
  <c r="E27" i="1" s="1"/>
  <c r="E28" i="1"/>
  <c r="E17" i="1"/>
  <c r="E18" i="1"/>
  <c r="E19" i="1"/>
  <c r="E20" i="1"/>
  <c r="E21" i="1"/>
  <c r="E22" i="1"/>
  <c r="E23" i="1"/>
  <c r="E24" i="1"/>
  <c r="E26" i="1"/>
  <c r="E29" i="1"/>
  <c r="E30" i="1"/>
  <c r="E31" i="1"/>
  <c r="E32" i="1"/>
  <c r="E33" i="1"/>
  <c r="E34" i="1"/>
  <c r="E35" i="1"/>
  <c r="E36" i="1"/>
  <c r="E16" i="1"/>
  <c r="E6" i="1"/>
  <c r="E7" i="1"/>
  <c r="E8" i="1"/>
  <c r="E9" i="1"/>
  <c r="E10" i="1"/>
  <c r="E11" i="1"/>
  <c r="E12" i="1"/>
  <c r="E13" i="1"/>
  <c r="E14" i="1"/>
  <c r="E15" i="1"/>
  <c r="E5" i="1"/>
  <c r="E208" i="1" l="1"/>
</calcChain>
</file>

<file path=xl/sharedStrings.xml><?xml version="1.0" encoding="utf-8"?>
<sst xmlns="http://schemas.openxmlformats.org/spreadsheetml/2006/main" count="1489" uniqueCount="702">
  <si>
    <t>MJESTO</t>
  </si>
  <si>
    <t>OZNAKA</t>
  </si>
  <si>
    <t>K.O.</t>
  </si>
  <si>
    <t>NAZIV</t>
  </si>
  <si>
    <t>Lekenik</t>
  </si>
  <si>
    <t>NCLEK001</t>
  </si>
  <si>
    <t>4266, 4224/9</t>
  </si>
  <si>
    <t>Hrvatskih branitelja</t>
  </si>
  <si>
    <t>NCLEK002</t>
  </si>
  <si>
    <t xml:space="preserve">4265, 4288, 4247, 4225/3 </t>
  </si>
  <si>
    <t>Erdodska</t>
  </si>
  <si>
    <t>NCLEK003</t>
  </si>
  <si>
    <t>NCLEK004</t>
  </si>
  <si>
    <t>NCLEK005</t>
  </si>
  <si>
    <t>NCLEK006</t>
  </si>
  <si>
    <t>NCLEK007</t>
  </si>
  <si>
    <t>NCLEK008</t>
  </si>
  <si>
    <t>NCLEK009</t>
  </si>
  <si>
    <t>NCLEK010</t>
  </si>
  <si>
    <t>NCLEK011</t>
  </si>
  <si>
    <t>Lazi</t>
  </si>
  <si>
    <t>Šestine</t>
  </si>
  <si>
    <t>4283, 4224/11, 4287</t>
  </si>
  <si>
    <t>Vatrogasna</t>
  </si>
  <si>
    <t>4274/1, 4261</t>
  </si>
  <si>
    <t>Kolodvorska</t>
  </si>
  <si>
    <t>Željeznička</t>
  </si>
  <si>
    <t>NCLEK012</t>
  </si>
  <si>
    <t>NCLEK013</t>
  </si>
  <si>
    <t>NCLEK014</t>
  </si>
  <si>
    <t>NCLEK015</t>
  </si>
  <si>
    <t>NCLEK016</t>
  </si>
  <si>
    <t>NCLEK017</t>
  </si>
  <si>
    <t>NCLEK018</t>
  </si>
  <si>
    <t>NCLEK019</t>
  </si>
  <si>
    <t>NCLEK020</t>
  </si>
  <si>
    <t>NCLEK021</t>
  </si>
  <si>
    <t>NCLEK022</t>
  </si>
  <si>
    <t>NCLEK023</t>
  </si>
  <si>
    <t>NCLEK024</t>
  </si>
  <si>
    <t>NCLEK025</t>
  </si>
  <si>
    <t>NCLEK026</t>
  </si>
  <si>
    <t>NCLEK027</t>
  </si>
  <si>
    <t>NCLEK028</t>
  </si>
  <si>
    <t>NCLEK029</t>
  </si>
  <si>
    <t>NCLEK030</t>
  </si>
  <si>
    <t>NCLEK031</t>
  </si>
  <si>
    <t>Zagrebačka (Crnko)</t>
  </si>
  <si>
    <t>Kolodvorska (Kefeček)</t>
  </si>
  <si>
    <t>Marofska (Srednji put)</t>
  </si>
  <si>
    <t>4279/2, 4279/1</t>
  </si>
  <si>
    <t>Brestovska</t>
  </si>
  <si>
    <t>4272, 4296, 4300</t>
  </si>
  <si>
    <t>Od Belog do lovaca, Od nasipa kalje do DC30</t>
  </si>
  <si>
    <t>3014/1, 3014/2, 3014/3, 3014/4, 3014/5, 3014/6</t>
  </si>
  <si>
    <t>Zona Marof</t>
  </si>
  <si>
    <t>Uz Roganec</t>
  </si>
  <si>
    <t>Uz Kolić</t>
  </si>
  <si>
    <t>Perovska</t>
  </si>
  <si>
    <t>4250, 4244/1, 4244/2</t>
  </si>
  <si>
    <t>Posavska</t>
  </si>
  <si>
    <t>Odranska</t>
  </si>
  <si>
    <t>Turopoljska</t>
  </si>
  <si>
    <t>Turopoljski Lekenik</t>
  </si>
  <si>
    <t>418/1, 76/3, 78/2, 421</t>
  </si>
  <si>
    <t>4224/2, 4245</t>
  </si>
  <si>
    <t>76/1, 424</t>
  </si>
  <si>
    <t>Bana Jelačića</t>
  </si>
  <si>
    <t>78/2</t>
  </si>
  <si>
    <t>Maksimirska</t>
  </si>
  <si>
    <t>89/3</t>
  </si>
  <si>
    <t>Turopoljska 1. odvojak</t>
  </si>
  <si>
    <t>Stazica škola</t>
  </si>
  <si>
    <t>Željeznička (Javorović)</t>
  </si>
  <si>
    <t>H. Gmeinera</t>
  </si>
  <si>
    <t>Suška</t>
  </si>
  <si>
    <t>4288, 4224/3, 4299, 4224/15, 4304</t>
  </si>
  <si>
    <t>Poljana Lekenička</t>
  </si>
  <si>
    <t>Pijana Cesta</t>
  </si>
  <si>
    <t>292/2, 292/3, 684/66, 684/105, 684/68, 684/73, 684/74, 684/82, 684/85, 276/4, 271/11, 271/12, 271/19, 271/20, 682/9, 682/13, 682/12, 677/19, 677/15, 677/17, 678/2, 677/12, 677/11, 677/8, 677/7, 676/3, 676/9, 675/2, 674/2</t>
  </si>
  <si>
    <t>NCPL01</t>
  </si>
  <si>
    <t>261, 292/1</t>
  </si>
  <si>
    <t>Od ŽC do Bose</t>
  </si>
  <si>
    <t>NCPL02</t>
  </si>
  <si>
    <t>261, 419, 421</t>
  </si>
  <si>
    <t>NCPL03</t>
  </si>
  <si>
    <t>Klanjčička</t>
  </si>
  <si>
    <t>NCPL04</t>
  </si>
  <si>
    <t>Za Dubiševo</t>
  </si>
  <si>
    <t>Dužica</t>
  </si>
  <si>
    <t>NCD01</t>
  </si>
  <si>
    <t>760/6, 760/16</t>
  </si>
  <si>
    <t>Trafostanica</t>
  </si>
  <si>
    <t>NCD02</t>
  </si>
  <si>
    <t>1392/1, 1397/2</t>
  </si>
  <si>
    <t>Stara cesta</t>
  </si>
  <si>
    <t>NCD03</t>
  </si>
  <si>
    <t>1398, 723</t>
  </si>
  <si>
    <t>Za Čep</t>
  </si>
  <si>
    <t>NCD04</t>
  </si>
  <si>
    <t>742/2, 742/1</t>
  </si>
  <si>
    <t>Uz Canka do spomenika uz dom</t>
  </si>
  <si>
    <t>NCD05</t>
  </si>
  <si>
    <t>826/3, 826/1</t>
  </si>
  <si>
    <t>Od Slađe do Gate</t>
  </si>
  <si>
    <t>NCD06</t>
  </si>
  <si>
    <t>828/1</t>
  </si>
  <si>
    <t>Od ZC Gate</t>
  </si>
  <si>
    <t>NCD07</t>
  </si>
  <si>
    <t>Lučan</t>
  </si>
  <si>
    <t>NCD08</t>
  </si>
  <si>
    <t>21/4</t>
  </si>
  <si>
    <t>14</t>
  </si>
  <si>
    <t>Zgurić</t>
  </si>
  <si>
    <t>NCD09</t>
  </si>
  <si>
    <t>13/3</t>
  </si>
  <si>
    <t>Marušić - Pavušek</t>
  </si>
  <si>
    <t>NCD10</t>
  </si>
  <si>
    <t>1390, 1391</t>
  </si>
  <si>
    <t>Vlahovac</t>
  </si>
  <si>
    <t>NCD11</t>
  </si>
  <si>
    <t>144</t>
  </si>
  <si>
    <t>Dobranić</t>
  </si>
  <si>
    <t>NCD12</t>
  </si>
  <si>
    <t>1310, 1388/1</t>
  </si>
  <si>
    <t>Gata</t>
  </si>
  <si>
    <t>Pešćenica</t>
  </si>
  <si>
    <t>NCPŠ01</t>
  </si>
  <si>
    <t>NCPŠ02</t>
  </si>
  <si>
    <t>NCPŠ03</t>
  </si>
  <si>
    <t>NCPŠ04</t>
  </si>
  <si>
    <t>NCPŠ05</t>
  </si>
  <si>
    <t>NCPŠ06</t>
  </si>
  <si>
    <t>NCPŠ07</t>
  </si>
  <si>
    <t>NCPŠ08</t>
  </si>
  <si>
    <t>NCPŠ09</t>
  </si>
  <si>
    <t>NCPŠ10</t>
  </si>
  <si>
    <t>NCPŠ11</t>
  </si>
  <si>
    <t>NCPŠ12</t>
  </si>
  <si>
    <t>NCPŠ13</t>
  </si>
  <si>
    <t>NCPŠ14</t>
  </si>
  <si>
    <t>802/4, 3483, 3484</t>
  </si>
  <si>
    <t>Krznareva</t>
  </si>
  <si>
    <t>3473/1, 3510/1, 145, 147, 146/25</t>
  </si>
  <si>
    <t>Nova ulica</t>
  </si>
  <si>
    <t>3481</t>
  </si>
  <si>
    <t>Kratkovićeva</t>
  </si>
  <si>
    <t>3478</t>
  </si>
  <si>
    <t>Pešutova</t>
  </si>
  <si>
    <t>3482</t>
  </si>
  <si>
    <t>Zavrtnica</t>
  </si>
  <si>
    <t>3477, 378/11</t>
  </si>
  <si>
    <t>3526</t>
  </si>
  <si>
    <t>Kratka</t>
  </si>
  <si>
    <t>459/5</t>
  </si>
  <si>
    <t>422</t>
  </si>
  <si>
    <t>Poljanica</t>
  </si>
  <si>
    <t>3476</t>
  </si>
  <si>
    <t>Duga</t>
  </si>
  <si>
    <t>3527</t>
  </si>
  <si>
    <t>Bogovićeva</t>
  </si>
  <si>
    <t>3528, 3529</t>
  </si>
  <si>
    <t>Preko pruge</t>
  </si>
  <si>
    <t>3530</t>
  </si>
  <si>
    <t>Preko pruge lijevo</t>
  </si>
  <si>
    <t>590/29, 3525</t>
  </si>
  <si>
    <t>Marofska</t>
  </si>
  <si>
    <t>Vukojevac Donji</t>
  </si>
  <si>
    <t>NCDV01</t>
  </si>
  <si>
    <t>Vukojevac</t>
  </si>
  <si>
    <t>Alas Info</t>
  </si>
  <si>
    <t>NCDV02</t>
  </si>
  <si>
    <t>NCDV03</t>
  </si>
  <si>
    <t>NCDV04</t>
  </si>
  <si>
    <t>NCDV05</t>
  </si>
  <si>
    <t>NCDV06</t>
  </si>
  <si>
    <t>NCDV07</t>
  </si>
  <si>
    <t>Od D30 do kruške</t>
  </si>
  <si>
    <t>Sepska</t>
  </si>
  <si>
    <t>Birekova</t>
  </si>
  <si>
    <t>Gornji Vukojevac</t>
  </si>
  <si>
    <t>NCGV01</t>
  </si>
  <si>
    <t>Od doma do Sovine</t>
  </si>
  <si>
    <t>NCGV02</t>
  </si>
  <si>
    <t>Prema Severu</t>
  </si>
  <si>
    <t>Brežane Lekeničke</t>
  </si>
  <si>
    <t>NCBL01</t>
  </si>
  <si>
    <t>NCBL02</t>
  </si>
  <si>
    <t>NCBL03</t>
  </si>
  <si>
    <t>NCBL04</t>
  </si>
  <si>
    <t>NCBL05</t>
  </si>
  <si>
    <t>NCBL06</t>
  </si>
  <si>
    <t>NCBL07</t>
  </si>
  <si>
    <t>NCBL08</t>
  </si>
  <si>
    <t>NCBL09</t>
  </si>
  <si>
    <t>NCBL10</t>
  </si>
  <si>
    <t>NCBL11</t>
  </si>
  <si>
    <t>NCBL12</t>
  </si>
  <si>
    <t>NCBL13</t>
  </si>
  <si>
    <t>NCBL14</t>
  </si>
  <si>
    <t>NCBL15</t>
  </si>
  <si>
    <t>NCBL16</t>
  </si>
  <si>
    <t>NCBL17</t>
  </si>
  <si>
    <t>NCBL18</t>
  </si>
  <si>
    <t>NCBL19</t>
  </si>
  <si>
    <t>NCBL20</t>
  </si>
  <si>
    <t>3544</t>
  </si>
  <si>
    <t>Prema Dorotiću</t>
  </si>
  <si>
    <t>1459/2</t>
  </si>
  <si>
    <t>Prema Peroviću</t>
  </si>
  <si>
    <t>3546, 1444</t>
  </si>
  <si>
    <t>Prema Sercu</t>
  </si>
  <si>
    <t>1178</t>
  </si>
  <si>
    <t>Kapiš</t>
  </si>
  <si>
    <t xml:space="preserve">3514, 3515 </t>
  </si>
  <si>
    <t>Uz hotel</t>
  </si>
  <si>
    <t>1325/2, 3538</t>
  </si>
  <si>
    <t>3601/1</t>
  </si>
  <si>
    <t>Modruški breg</t>
  </si>
  <si>
    <t>1876/6</t>
  </si>
  <si>
    <t>2416/4</t>
  </si>
  <si>
    <t>Gospočak</t>
  </si>
  <si>
    <t>Karlović</t>
  </si>
  <si>
    <t>Lendarić</t>
  </si>
  <si>
    <t>3537</t>
  </si>
  <si>
    <t>1330/25</t>
  </si>
  <si>
    <t>Kod karage i Soldića</t>
  </si>
  <si>
    <t>3605</t>
  </si>
  <si>
    <t>Kompesov breg</t>
  </si>
  <si>
    <t>1538/1</t>
  </si>
  <si>
    <t>Od Gospočaka prema Vukojevcu</t>
  </si>
  <si>
    <t>3610</t>
  </si>
  <si>
    <t>Prema Topolskom</t>
  </si>
  <si>
    <t>1537</t>
  </si>
  <si>
    <t>3540</t>
  </si>
  <si>
    <t>Matekov breg</t>
  </si>
  <si>
    <t>2/25, 2/35</t>
  </si>
  <si>
    <t>Prema Lomota Karaga</t>
  </si>
  <si>
    <t>3599, 3600</t>
  </si>
  <si>
    <t>Petracov breg</t>
  </si>
  <si>
    <t>2490/8, 2490/7, 2490/6, 2490/5, 2490/4, 2490/3, 2490/2</t>
  </si>
  <si>
    <t>Prema Knoku</t>
  </si>
  <si>
    <t>3453/3, 3453/4, 3461/1, 3454, 3456/2</t>
  </si>
  <si>
    <t>Uz Cvetnića</t>
  </si>
  <si>
    <t>2533, 2534, 2535, 2542, 2538, 3427/2, 3427/1, 3426/2, 3426/1, 3425/1, 3425/2, 3424, 3422, 3421, 3560, 3385, 3348/1, 3348/2, 3348/3, 3346, 3290, 3289, 3288, 3291, 3077, 3083, 3084, 3085, 3086, 3088/2, 3088/1</t>
  </si>
  <si>
    <t>NCBL21</t>
  </si>
  <si>
    <t>3165/20, 3165/15, 3165/24, 3165/13, 3166/1</t>
  </si>
  <si>
    <t>Gradec</t>
  </si>
  <si>
    <t>Konzolni breg (Od Bedeka prema Burdelju)</t>
  </si>
  <si>
    <t>NCBL22</t>
  </si>
  <si>
    <t>NCBL23</t>
  </si>
  <si>
    <t>NCBL24</t>
  </si>
  <si>
    <t>NCBL25</t>
  </si>
  <si>
    <t>NCBL26</t>
  </si>
  <si>
    <t>NCBL27</t>
  </si>
  <si>
    <t>NCBL28</t>
  </si>
  <si>
    <t>3585</t>
  </si>
  <si>
    <t>Prema Cestarićima i Katici Dumbović</t>
  </si>
  <si>
    <t xml:space="preserve">3348/3, 3354/1, 3354/2, 3354/3, 3353/5, 3356/6, 3356/4, 3556/3 </t>
  </si>
  <si>
    <t>Uz Sv. Petra Gradec</t>
  </si>
  <si>
    <t>3378/2, 3376, 3377</t>
  </si>
  <si>
    <t>Žarinac</t>
  </si>
  <si>
    <t>3578, 3580</t>
  </si>
  <si>
    <t>Vučja jama</t>
  </si>
  <si>
    <t>3560</t>
  </si>
  <si>
    <t>Klizište gradec</t>
  </si>
  <si>
    <t>3570</t>
  </si>
  <si>
    <t>Zebinec</t>
  </si>
  <si>
    <t>3572</t>
  </si>
  <si>
    <t>Zebinec Tašler</t>
  </si>
  <si>
    <t>Cerje Letovaničko</t>
  </si>
  <si>
    <t>NCCL01</t>
  </si>
  <si>
    <t>557</t>
  </si>
  <si>
    <t>Prema Belke</t>
  </si>
  <si>
    <t>NCCL02</t>
  </si>
  <si>
    <t>NCCL03</t>
  </si>
  <si>
    <t>NCCL04</t>
  </si>
  <si>
    <t>NCCL05</t>
  </si>
  <si>
    <t>NCCL06</t>
  </si>
  <si>
    <t>NCCL07</t>
  </si>
  <si>
    <t>NCCL08</t>
  </si>
  <si>
    <t>NCCL09</t>
  </si>
  <si>
    <t>NCCL10</t>
  </si>
  <si>
    <t>NCCL11</t>
  </si>
  <si>
    <t>NCCL12</t>
  </si>
  <si>
    <t>554</t>
  </si>
  <si>
    <t>Culović Dubravko</t>
  </si>
  <si>
    <t>552, 553</t>
  </si>
  <si>
    <t>Kljajić</t>
  </si>
  <si>
    <t>338/1, 338/6, 341, 342, 343</t>
  </si>
  <si>
    <t>Ivančići</t>
  </si>
  <si>
    <t>566, 945, 943, 901/1, 901/2, 944</t>
  </si>
  <si>
    <t>Od doma do Ramenskog sela</t>
  </si>
  <si>
    <t>1034, 2219, 1126/1, 1074</t>
  </si>
  <si>
    <t>Žinićev breg</t>
  </si>
  <si>
    <t>159, 1127, 2524</t>
  </si>
  <si>
    <t>Kapela</t>
  </si>
  <si>
    <t>2820, 2646</t>
  </si>
  <si>
    <t>Od Kapele prema poljanskom brdu</t>
  </si>
  <si>
    <t>22/9, 1921</t>
  </si>
  <si>
    <t>2403</t>
  </si>
  <si>
    <t>Prema Šnihurima i Kološe</t>
  </si>
  <si>
    <t>2959, 2939</t>
  </si>
  <si>
    <t>Janjsko</t>
  </si>
  <si>
    <t>Petkov dol</t>
  </si>
  <si>
    <t>Žažina</t>
  </si>
  <si>
    <t>NCŽ01</t>
  </si>
  <si>
    <t>NCŽ02</t>
  </si>
  <si>
    <t>NCŽ03</t>
  </si>
  <si>
    <t>NCŽ04</t>
  </si>
  <si>
    <t>NCŽ05</t>
  </si>
  <si>
    <t>NCŽ06</t>
  </si>
  <si>
    <t>NCŽ07</t>
  </si>
  <si>
    <t>NCŽ08</t>
  </si>
  <si>
    <t>NCŽ09</t>
  </si>
  <si>
    <t>3682, 3671</t>
  </si>
  <si>
    <t>Greda</t>
  </si>
  <si>
    <t>Uz Oktan</t>
  </si>
  <si>
    <t>3664, 3664/1</t>
  </si>
  <si>
    <t>646/4</t>
  </si>
  <si>
    <t>Iza veterinarske stanice</t>
  </si>
  <si>
    <t>1450</t>
  </si>
  <si>
    <t>Ciglarska</t>
  </si>
  <si>
    <t>641</t>
  </si>
  <si>
    <t>Od Ciglarske do Cekovića</t>
  </si>
  <si>
    <t>1444</t>
  </si>
  <si>
    <t>Od ŽC prema Letnom nasipu</t>
  </si>
  <si>
    <t>632/2</t>
  </si>
  <si>
    <t>Karlovačka I</t>
  </si>
  <si>
    <t>1433/2, 624/3, 624/4, 624/5</t>
  </si>
  <si>
    <t>Karlovačka II</t>
  </si>
  <si>
    <t>1463</t>
  </si>
  <si>
    <t>Vinogradska</t>
  </si>
  <si>
    <t>Petrovec</t>
  </si>
  <si>
    <t>NCPT01</t>
  </si>
  <si>
    <t>NCPT02</t>
  </si>
  <si>
    <t>NCPT03</t>
  </si>
  <si>
    <t>NCPT04</t>
  </si>
  <si>
    <t>NCPT05</t>
  </si>
  <si>
    <t>3695</t>
  </si>
  <si>
    <t>3686, 2962</t>
  </si>
  <si>
    <t>Od ŽC do NK Petrovec</t>
  </si>
  <si>
    <t>3689</t>
  </si>
  <si>
    <t>Petrovec Vikend naselje</t>
  </si>
  <si>
    <t>3688</t>
  </si>
  <si>
    <t>Golo brdo</t>
  </si>
  <si>
    <t>3338/2, 3694</t>
  </si>
  <si>
    <t>Od D30 do Kozarića</t>
  </si>
  <si>
    <t>Letovanić</t>
  </si>
  <si>
    <t>NCLT01</t>
  </si>
  <si>
    <t>NCLT02</t>
  </si>
  <si>
    <t>NCLT03</t>
  </si>
  <si>
    <t>NCLT04</t>
  </si>
  <si>
    <t>NCLT05</t>
  </si>
  <si>
    <t>NCLT06</t>
  </si>
  <si>
    <t>NCLT07</t>
  </si>
  <si>
    <t>NCLT08</t>
  </si>
  <si>
    <t>NCLT09</t>
  </si>
  <si>
    <t>NCLT10</t>
  </si>
  <si>
    <t>4415</t>
  </si>
  <si>
    <t>Prema groblju</t>
  </si>
  <si>
    <t>3723/3, 3722/1, 3725/4, 3721/1, 3720/2, 3720/9</t>
  </si>
  <si>
    <t>Od D36 prema ribnjaku</t>
  </si>
  <si>
    <t>4417, 3782/2, 3782/16, 3782/5, 3782/15, 3801/1, 3801/2, 3803, 3804/1, 3805/1, 3806, 3744/1, 3744/2, 3773, 3771, 3770/1, 3770/2, 3773, 3771, 3769/1</t>
  </si>
  <si>
    <t>100. brigade, Lužice</t>
  </si>
  <si>
    <t>4351</t>
  </si>
  <si>
    <t>Škofačeva</t>
  </si>
  <si>
    <t>4352</t>
  </si>
  <si>
    <t>Od D36 prema Krnicu</t>
  </si>
  <si>
    <t>4353/1, 4405</t>
  </si>
  <si>
    <t>145. brigade</t>
  </si>
  <si>
    <t>235/1, 238/3, 238/2</t>
  </si>
  <si>
    <t>Prema Beloševićima</t>
  </si>
  <si>
    <t>175/2, 4419/1, 175/60</t>
  </si>
  <si>
    <t>Prema kupalištu</t>
  </si>
  <si>
    <t>4355</t>
  </si>
  <si>
    <t>Herakova</t>
  </si>
  <si>
    <t>4358/1</t>
  </si>
  <si>
    <t>Parazajdina</t>
  </si>
  <si>
    <t>Stari Brod</t>
  </si>
  <si>
    <t>NCSB01</t>
  </si>
  <si>
    <t>NCSB02</t>
  </si>
  <si>
    <t>NCSB03</t>
  </si>
  <si>
    <t>NCSB04</t>
  </si>
  <si>
    <t>NCSB05</t>
  </si>
  <si>
    <t>NCSB06</t>
  </si>
  <si>
    <t>NCSB07</t>
  </si>
  <si>
    <t>NCSB08</t>
  </si>
  <si>
    <t>NCSB09</t>
  </si>
  <si>
    <t>NCSB10</t>
  </si>
  <si>
    <t>NCSB11</t>
  </si>
  <si>
    <t>956</t>
  </si>
  <si>
    <t>4360</t>
  </si>
  <si>
    <t>Od D36 kod kapele prema Kupi</t>
  </si>
  <si>
    <t>4359, 1201, 1273/3, 1313</t>
  </si>
  <si>
    <t>4359, 691, 1037/40, 175/4</t>
  </si>
  <si>
    <t>565/4, 565/1</t>
  </si>
  <si>
    <t>Uz Vojnovića</t>
  </si>
  <si>
    <t>Prvi lijevi odvojak od D36</t>
  </si>
  <si>
    <t>599/2, 599/3</t>
  </si>
  <si>
    <t>Uz Sklepića</t>
  </si>
  <si>
    <t>601/2, 601/5</t>
  </si>
  <si>
    <t>Do Karlovčana</t>
  </si>
  <si>
    <t>697/3</t>
  </si>
  <si>
    <t>Od Kupe do Jankovića</t>
  </si>
  <si>
    <t>1037/1</t>
  </si>
  <si>
    <t>Općinska ulica</t>
  </si>
  <si>
    <t>1055/4</t>
  </si>
  <si>
    <t>Ivanova ulica</t>
  </si>
  <si>
    <t>1326</t>
  </si>
  <si>
    <t>Od D36 do Markote</t>
  </si>
  <si>
    <t>Stari Farkašić</t>
  </si>
  <si>
    <t>NCF01</t>
  </si>
  <si>
    <t>NCF02</t>
  </si>
  <si>
    <t>NCF03</t>
  </si>
  <si>
    <t>Farkašić</t>
  </si>
  <si>
    <t>Od doma do groblja</t>
  </si>
  <si>
    <t>2390, 25/5</t>
  </si>
  <si>
    <t>Zagrebačka</t>
  </si>
  <si>
    <t>2395</t>
  </si>
  <si>
    <t>Od D36 do Bartola</t>
  </si>
  <si>
    <t>NCPA01</t>
  </si>
  <si>
    <t>Palanjek Pokupski</t>
  </si>
  <si>
    <t>1658, 1662, 1371, 1661, 1608/1, 1608/2, 1569, 1570, 1573, 1573/2, 1578</t>
  </si>
  <si>
    <t>2394, 4368</t>
  </si>
  <si>
    <t>Vrh Letovanički</t>
  </si>
  <si>
    <t>NCVL01</t>
  </si>
  <si>
    <t>NCVL02</t>
  </si>
  <si>
    <t>NCVL03</t>
  </si>
  <si>
    <t>NCVL04</t>
  </si>
  <si>
    <t>NCVL05</t>
  </si>
  <si>
    <t>NCVL06</t>
  </si>
  <si>
    <t>NCVL07</t>
  </si>
  <si>
    <t>NCVL08</t>
  </si>
  <si>
    <t>NCVL09</t>
  </si>
  <si>
    <t>NCVL10</t>
  </si>
  <si>
    <t>NCVL11</t>
  </si>
  <si>
    <t>NCVL12</t>
  </si>
  <si>
    <t>NCVL13</t>
  </si>
  <si>
    <t>NCVL14</t>
  </si>
  <si>
    <t>4397, 9999/17, 2132, 4365</t>
  </si>
  <si>
    <t>Klanec-Rupčić-Stari Brod</t>
  </si>
  <si>
    <t>Klanec-Mladina</t>
  </si>
  <si>
    <t>4399, 3096/2, 2697/15, 4403, 3108/1, 3108/2, 3108/3, 3111/1, 3111/2, 3111/3, 3111/4, 3111/5, 3112/1, 3112/2, 2618/1, 2618/2, 2618/3, 2617/1, 2617/4, 2617/5, 2618/4,4402</t>
  </si>
  <si>
    <t>4403</t>
  </si>
  <si>
    <t>Mladina-Klanjec</t>
  </si>
  <si>
    <t>4365, 4397, 4370, 4371/1</t>
  </si>
  <si>
    <t>Rupčić-Patak</t>
  </si>
  <si>
    <t>2086/1, 2016</t>
  </si>
  <si>
    <t>Navarra</t>
  </si>
  <si>
    <t>1914/3, 1914/5, 4371/7</t>
  </si>
  <si>
    <t>Dragaš-Šneler</t>
  </si>
  <si>
    <t>4367</t>
  </si>
  <si>
    <t>6. desni odvojak od križanja Rupčić</t>
  </si>
  <si>
    <t>1. desni odvojak od križanja Rupčić</t>
  </si>
  <si>
    <t>2782/5, 2782/4, 2782/3, 2782/2, 2780/1, 2780/5, 2779/1, 2779/9, 2779/12, 2779/6</t>
  </si>
  <si>
    <t>2783/14, 2798, 2793/1</t>
  </si>
  <si>
    <t>2. desni odvojak od križanja Rupčić</t>
  </si>
  <si>
    <t>3. desni odvojak od križanja Rupčić</t>
  </si>
  <si>
    <t>4. desni odvojak od križanja Rupčić</t>
  </si>
  <si>
    <t>5. desni odvojak od križanja Rupčić</t>
  </si>
  <si>
    <t>4393</t>
  </si>
  <si>
    <t>4389</t>
  </si>
  <si>
    <t>4366, 1664/28, 4387</t>
  </si>
  <si>
    <t>1756/3, 1755/5, 1755/6, 1763, 1761, 1760</t>
  </si>
  <si>
    <t>4402</t>
  </si>
  <si>
    <t>Odvojak prema dolovčaku od 5. desnog odvojka</t>
  </si>
  <si>
    <t>Herak - Repetitor</t>
  </si>
  <si>
    <t>Pokupsko Vratečko</t>
  </si>
  <si>
    <t>NCVR01</t>
  </si>
  <si>
    <t>2404/1, 2409/1, 1545/43, 1545/57</t>
  </si>
  <si>
    <t>NCVR02</t>
  </si>
  <si>
    <t>Vikend naselje - brdo</t>
  </si>
  <si>
    <t>Šišinec</t>
  </si>
  <si>
    <t>NCŠŠ01</t>
  </si>
  <si>
    <t>NCŠŠ02</t>
  </si>
  <si>
    <t>NCŠŠ03</t>
  </si>
  <si>
    <t>NCŠŠ04</t>
  </si>
  <si>
    <t>NCŠŠ05</t>
  </si>
  <si>
    <t>NCŠŠ06</t>
  </si>
  <si>
    <t>NCŠŠ07</t>
  </si>
  <si>
    <t>2021</t>
  </si>
  <si>
    <t>862</t>
  </si>
  <si>
    <t>Brkiševina</t>
  </si>
  <si>
    <t>Šišinec uz crkvu</t>
  </si>
  <si>
    <t>859</t>
  </si>
  <si>
    <t>LC-Kupalište</t>
  </si>
  <si>
    <t>861</t>
  </si>
  <si>
    <t>Odvojak lijevo od kupališta</t>
  </si>
  <si>
    <t>108, 113/8</t>
  </si>
  <si>
    <t>Uz B. Franjko</t>
  </si>
  <si>
    <t>116, 113/22</t>
  </si>
  <si>
    <t>Uz Vukoju</t>
  </si>
  <si>
    <t>865</t>
  </si>
  <si>
    <t>Uz Banića</t>
  </si>
  <si>
    <t>867/1</t>
  </si>
  <si>
    <t>Banić-Dejanović</t>
  </si>
  <si>
    <t>NCBR01</t>
  </si>
  <si>
    <t>NCBR02</t>
  </si>
  <si>
    <t>NCBR03</t>
  </si>
  <si>
    <t>NCBR04</t>
  </si>
  <si>
    <t>NCBR05</t>
  </si>
  <si>
    <t>NCBR06</t>
  </si>
  <si>
    <t>NCBR07</t>
  </si>
  <si>
    <t>NCBR08</t>
  </si>
  <si>
    <t>2026</t>
  </si>
  <si>
    <t>Tomekov put</t>
  </si>
  <si>
    <t>2028, 2031</t>
  </si>
  <si>
    <t>Gornja Brkiševina</t>
  </si>
  <si>
    <t>2032</t>
  </si>
  <si>
    <t>Odvojak Mioković</t>
  </si>
  <si>
    <t>2031, 1125, 2033</t>
  </si>
  <si>
    <t>Odvojak Palčić-Dobrinić</t>
  </si>
  <si>
    <t>1046/4</t>
  </si>
  <si>
    <t>Odvojak Išek-Uzbešić</t>
  </si>
  <si>
    <t>2029</t>
  </si>
  <si>
    <t>Zaseok Uzbešić</t>
  </si>
  <si>
    <t>2023</t>
  </si>
  <si>
    <t>Vikend naselje</t>
  </si>
  <si>
    <t>Donja Brkiševina</t>
  </si>
  <si>
    <t>NCPL05</t>
  </si>
  <si>
    <t>NCPL06</t>
  </si>
  <si>
    <t>NCPL07</t>
  </si>
  <si>
    <t>NCPL08</t>
  </si>
  <si>
    <t>418/2, 417/1, 407, 406/1</t>
  </si>
  <si>
    <t>Put prema Grgacu</t>
  </si>
  <si>
    <t>418/1, 403, 405</t>
  </si>
  <si>
    <t>Put Mlinarić</t>
  </si>
  <si>
    <t>Put Fabijanec</t>
  </si>
  <si>
    <t>87/3</t>
  </si>
  <si>
    <t>85/3</t>
  </si>
  <si>
    <t>Put Jergović</t>
  </si>
  <si>
    <t>NCD13</t>
  </si>
  <si>
    <t>760/6, 760/5</t>
  </si>
  <si>
    <t>Mitar-Klanjčić-DC30</t>
  </si>
  <si>
    <t xml:space="preserve">3151, 3142/11, 3121/1, 3121/2, 3121/3, 3121/4, 3121/5, 3122, 3107/3, 3107/10, 3107/11, 3107/12, 3110/4, 3110/3, 3110/2, 3110/1, 3068/1, 3068/2, 3067/3, 3066/9, 3066/8, 3066/7, 3066/6, 3066/5, 3066/4, 3036, 3040, 3033/1, 3033/2, 3032, 3030, 3029, 3021, 3024, 3025, 3022, 3011/6, 3011/1, 3011/2, 3011/3, 3011/4, 3011/5, 3011/8, 3009/6, 3009/7, 3009/2, 3009/3, 3009/4, 3009/5, 3010/1, 3010/2, 3001/3 3001/1, 3000, 3002/2, 3002/1, 2988/1, 2985/5 </t>
  </si>
  <si>
    <t>Od Severa do Sepske</t>
  </si>
  <si>
    <t>Prema domu Brežane</t>
  </si>
  <si>
    <t>Od vrha Kapele do okretnice</t>
  </si>
  <si>
    <t>Od D30 prema Gredi</t>
  </si>
  <si>
    <t>OBUHVAĆA K.Č. I DIJELOVE K.Č.</t>
  </si>
  <si>
    <t>UKUPNA DUŽINA:</t>
  </si>
  <si>
    <t>ASFALT (m)</t>
  </si>
  <si>
    <t>MAKADAM (m)</t>
  </si>
  <si>
    <t>UKUPNO (m)</t>
  </si>
  <si>
    <t>JEDINSTVENU BAZU PODATAKA O NERAZVRSTANIM CESTAMA NA PODRUČJU OPĆINE LEKENIK</t>
  </si>
  <si>
    <t>_____________________________________</t>
  </si>
  <si>
    <t xml:space="preserve">            
REPUBLIKA HRVATSKA
SISAČKO – MOSLAVAČKA ŽUPANIJA
OPĆINA LEKENIK
JEDINSTVENI UPRAVNI ODJEL
LEKENIK, Zagrebačka 44, Tel. 044/527-811
OIB: 00252572114
</t>
  </si>
  <si>
    <t xml:space="preserve">Pročelnik </t>
  </si>
  <si>
    <t>Ivan Mužek, dipl.iur.</t>
  </si>
  <si>
    <t>Temeljem odredbi članka 107. Zakona o cestama (NN 84/11, 22/13, 148/13, 92/14), članka 44. stavak 1. Odluke o nerazvrstanim cestama (SV 55/13), Jedinstveni upravni odjel Općine Lekenik 4.12.2019. donosi</t>
  </si>
  <si>
    <t>Plantarićev put</t>
  </si>
  <si>
    <t>Od pustika kroz šumu</t>
  </si>
  <si>
    <t>1538/2-(1501,1018 nova)</t>
  </si>
  <si>
    <t>997, 1018 - (2231 nova)</t>
  </si>
  <si>
    <t>1453</t>
  </si>
  <si>
    <t>Od DC30 kod raspela prema nasipu - Preklapanja granica k.o. Žažina 1453 i Greda 3695</t>
  </si>
  <si>
    <t>NAZIV CESTE - ZAGREBAČKA (UZ ROGANEC)</t>
  </si>
  <si>
    <t>NAZIV CESTE - ZAGREBAČKA (UZ KOLIĆ)</t>
  </si>
  <si>
    <t>LINK PRODUŽEN KROZ K.Č. 4243(NIJE NA POPISU)</t>
  </si>
  <si>
    <t>LEK023 -- LINK PROLAZI KROZ K.Č. 455 (NIJE NA POPISU)</t>
  </si>
  <si>
    <t>LEK023 -- LINK PROLAZI KROZ K.Č. 418/1 (NIJE NA POPISU)</t>
  </si>
  <si>
    <t>LEK024 -- LINK PROLAZI KROZ K.Č. 76/8 (NIJE NA POPISU)</t>
  </si>
  <si>
    <t>NEMA MAKSIMIRSKE -- NAZIV CESTE -  2.ODVOJAK TUR. UL.</t>
  </si>
  <si>
    <t>4288 - ERDODSKA ULICA    4224/3 - NEMA CESTE</t>
  </si>
  <si>
    <t>CESTA PROLAZI KROZ K.Č. 673/2 (NIJE NA POPISU)</t>
  </si>
  <si>
    <t>NAZIV CESTE -- POLJANA LEKENIČKA</t>
  </si>
  <si>
    <t>KLANJČIČKA UL. NEMA  U REGISTRU // NAZIV CESTE -- POLJANA LEKENIČKA</t>
  </si>
  <si>
    <t>NAZIV CESTE -- DUŽICA</t>
  </si>
  <si>
    <t>NAZIV CESTE - KOLODVORSKA</t>
  </si>
  <si>
    <t>K.Č. 183</t>
  </si>
  <si>
    <t>K.Č. 517</t>
  </si>
  <si>
    <t>K.Č. 518/1</t>
  </si>
  <si>
    <t>NAZIV CESTE -- MAŽIĆI - SEVERJE</t>
  </si>
  <si>
    <t>NAZIV CESTE -- JURJEVAC</t>
  </si>
  <si>
    <t>NAZIV CESTE -- PRKOVEC</t>
  </si>
  <si>
    <t>NAZIV CESTE -- KIRINOV BRIJEG</t>
  </si>
  <si>
    <t>CESTA PROLAZI KROZ VIŠE K.Č. KOJE NISU NA POPISU</t>
  </si>
  <si>
    <t>NAZIV CESTE -- GRADEC</t>
  </si>
  <si>
    <t>NAZIV CESTE -- ZAGREBAČKA</t>
  </si>
  <si>
    <t>NAZIV CESTE - ŽAŽINA</t>
  </si>
  <si>
    <t>LINK PROLAZI KROZ PAR K.Ć. KOJE NISU NA POPISU</t>
  </si>
  <si>
    <t>NAZIV CESTE -- LETOVANIĆ</t>
  </si>
  <si>
    <t xml:space="preserve">LINK PROLAZI KROZ PAR K.Č. KOJE NISU NA POPISU </t>
  </si>
  <si>
    <t>MOGUĆE DUŽA CESTA KROZ ŠUMU // NAZIV CESTE LETOVANIĆ</t>
  </si>
  <si>
    <t>NAZIV CESTE -- STARI BROD</t>
  </si>
  <si>
    <t>NAZIV CESTE -- IGRIŠĆE</t>
  </si>
  <si>
    <t>NAZIV CESTE -- IŽIŠĆE</t>
  </si>
  <si>
    <t>LINK PROLAZI KROZ K.Č. KOJA NIJE NA POPISU // 1. ODVOJAK</t>
  </si>
  <si>
    <t>NAZIV CESTE - STARI FARKAŠIĆ</t>
  </si>
  <si>
    <t>LINK PROLAZI KROZ VIŠE K.Č. KOJE NISU NA POPISU // MLADINSKI PUT</t>
  </si>
  <si>
    <t>LINK PROLAZI KROZ VIŠE K.Č. KOJE NISU NA POPISU // NAZIV -- KOLARSKI PUT</t>
  </si>
  <si>
    <t>NAZIV CESTE -- GLAVNI KLANEC</t>
  </si>
  <si>
    <t>LINK PROLAZI KROZ VIŠE K.Č. KOJE NISU NA POPISU // NAZIV -- ODVOJAK I</t>
  </si>
  <si>
    <t>NAZIV ODVOJAK II</t>
  </si>
  <si>
    <t>NAZIV CESTE -- Dolovčakov put</t>
  </si>
  <si>
    <t>LINK PROLAZI KROZ VIŠE K.Č. KOJE NISU NA POPISU // NAZIV CESTE -- Dolovčakov put</t>
  </si>
  <si>
    <t>NAZIV CESTE -- POKUPSKO VRATEČKO</t>
  </si>
  <si>
    <t>NAZIV CESTE -- ŠIŠINEC</t>
  </si>
  <si>
    <t>NAZIV CESTE -- BRKIŠEVINA</t>
  </si>
  <si>
    <t>LINK PROLAZI KROZ K.Č. KOJA NIJE NA POPISU // 2025/1 - PROLAZI LOKALNA CESTA L33181 // NAZIV CESTE -- BRKIŠEVINA</t>
  </si>
  <si>
    <t>NAZIV CESTE -- MODRUŠ</t>
  </si>
  <si>
    <t>NAZIV CESTE -- Prkovec</t>
  </si>
  <si>
    <t>NAZIV CESTE -- Kirinov brijeg</t>
  </si>
  <si>
    <t>LINK PROLAZI KROZ PAR K.Č. KOJE NISU NA POPISU // NAZIV CESTE --GRADEC</t>
  </si>
  <si>
    <t>LINK PROLAZI KROZ PAR K.Č. KOJE NISU NA POPISU // NAZIV CESTE -- GRADEC</t>
  </si>
  <si>
    <t>LINK PROLAZI KROZ PAR K.Č. KOJE NISU NA POPISU // NAZIV CESTE -- Zebinec</t>
  </si>
  <si>
    <t>LINK PROLAZI KROZ VIŠE K.Č. KOJE NISU NA POPISU // NAZIV CESTE -- MLADINSKI PUT</t>
  </si>
  <si>
    <t>K.Č. 14 NE POSTOJI -- UCRATNO NA CESTICI 17 // NAZIV CESTE -- DUŽICA</t>
  </si>
  <si>
    <t xml:space="preserve">K.Č. 1310 NE POSTOJI  -- OD Ž3157 DO PRUGE (PREKO A11) </t>
  </si>
  <si>
    <t>PRODUŽENO DO ZADNJE KUĆE</t>
  </si>
  <si>
    <t>NAZIV CESTE -- PETROVEC</t>
  </si>
  <si>
    <t>LINK PROLAZI KROZ K.Č. 2025/2 (NIJE NA POPISU) NAZIV CESTE -- POSAVČEV PUT</t>
  </si>
  <si>
    <t>LINK PROLAZI KROZ K.Č. 1325/1   // NAZIV -- JURJEVAC</t>
  </si>
  <si>
    <t xml:space="preserve">LINK PROLAZI KROZ K.Č. KOJE NISU  NA POPISU // LINK PROLAZI KROZ ŠUMU (MOGUĆA KOREKCIJA) </t>
  </si>
  <si>
    <t>LINK PROLAZI KROZ VIŠE K.Č KOJE NISU NA POPISU // NAZIV -- PRKOVEC</t>
  </si>
  <si>
    <t>LINK PROLAZI KROZ PAR K.Č. KOJE NISU NA POPISU // NAZIV -- KRLEŠĆAK</t>
  </si>
  <si>
    <t>NEMA K.Č. 2/25 I 2/35</t>
  </si>
  <si>
    <t>NEMA K.Č. 1537</t>
  </si>
  <si>
    <t>NEMA K.Č. 1538/1</t>
  </si>
  <si>
    <t>NAZIV CESTE -- PALANJEK POKUPSKI</t>
  </si>
  <si>
    <t>NAZIV CESTE -- RUŽIĆKI PUT</t>
  </si>
  <si>
    <t>LINK PROLAZI KROZ PAR K.Č. KOJE NISU NA POPISU // NAZIV CESTE VRH LETOVANIČKI</t>
  </si>
  <si>
    <t>LINK PROLAZI KROZ VIŠE K.Č. KOJE NISU NA POPISU // NAZIV -- VRH LETOVANIČKI</t>
  </si>
  <si>
    <t>LINK PROLAZI KROZ VIŠE K.Č. KOJE NISU NA POPISU // NAZIV -- SUČIĆEV PUT</t>
  </si>
  <si>
    <t>NAZIV CESTE -- CERJE LETOVANIČKO</t>
  </si>
  <si>
    <t>NAZIV CESTE -- CERJE LETOVANIČKO // LINK PROLAZI KROZ PAR K.Č. KOJE NISU NA POPISU</t>
  </si>
  <si>
    <t>NAZIV CESTE -- CERJE LETOVANIČKO // LINK PROLAZI KROZ PAR K.Č. KOJE NISU NA POPISU // LINK PRODUŽEN DO ZADNJE KUĆE</t>
  </si>
  <si>
    <t>NEMA K.Č. 22/9 // CESTA SPOJENA SA CL07 I PROLAZI KROZ K.Č. KOJE NISU NA POPISU // NAZIV CESTE -- CERJE LETOVANIČKO</t>
  </si>
  <si>
    <t>OVAJ DIO LINKA PROLAZI KROZ K.Č. KOJE NISU NA POPISU</t>
  </si>
  <si>
    <t xml:space="preserve">NEMA K.Č. 3664 </t>
  </si>
  <si>
    <t>MOGUĆE DUŽA CESTA KROZ ŠUMU // NAZIV CESTE ŽAŽINA</t>
  </si>
  <si>
    <t>2170</t>
  </si>
  <si>
    <t>2184</t>
  </si>
  <si>
    <t>2190</t>
  </si>
  <si>
    <t>2186</t>
  </si>
  <si>
    <t>2191</t>
  </si>
  <si>
    <t xml:space="preserve">Od ŽC TUNJIĆ do nadvožnjaka za Plantarićev put </t>
  </si>
  <si>
    <t>2167</t>
  </si>
  <si>
    <t>2166</t>
  </si>
  <si>
    <t>od nadvožnjaka do mosta prema Plantarićeviom putu</t>
  </si>
  <si>
    <t>2221</t>
  </si>
  <si>
    <t>Plantaričev put</t>
  </si>
  <si>
    <t>2240, 2135/2, 2218, 2219</t>
  </si>
  <si>
    <t>uz nadvožnjak do Vedranove štale - Bačutrina</t>
  </si>
  <si>
    <t>2264</t>
  </si>
  <si>
    <t>2263</t>
  </si>
  <si>
    <t>2168</t>
  </si>
  <si>
    <t>od raspela do Sibersa i uz Keniga</t>
  </si>
  <si>
    <t>4266, 4224/9, 4265</t>
  </si>
  <si>
    <t xml:space="preserve">4288, 4247, 4225/3 </t>
  </si>
  <si>
    <t>Ledine</t>
  </si>
  <si>
    <t>Setine</t>
  </si>
  <si>
    <t>od Zagrebačke do Puškarića</t>
  </si>
  <si>
    <t>Prema Kreši Komaru</t>
  </si>
  <si>
    <t>Prema Lomoti</t>
  </si>
  <si>
    <t>Uz Borića</t>
  </si>
  <si>
    <t>Od ZC Gate - Zujo</t>
  </si>
  <si>
    <t>1310, 1388/1, 1388/2</t>
  </si>
  <si>
    <t>2169</t>
  </si>
  <si>
    <t xml:space="preserve">Petracova </t>
  </si>
  <si>
    <t>NCDV08</t>
  </si>
  <si>
    <t>NCDV09</t>
  </si>
  <si>
    <t>NCDV10</t>
  </si>
  <si>
    <t>NCDV11</t>
  </si>
  <si>
    <t>GRAĐEVINSKA: UP/I-361-03/24-01/000051, URBROJ: 2176-08/07-24018 od 23.04.2024.</t>
  </si>
  <si>
    <t>Cesta roz šumu do gmanja</t>
  </si>
  <si>
    <t xml:space="preserve">Cesta kroz selo </t>
  </si>
  <si>
    <t>Dobivena građevinksa: KLASA: UP/I-361-03/24/01/000063, URBROJ:2176-08/12-24-0023, od 12.09.2024.</t>
  </si>
  <si>
    <t>NCVR03</t>
  </si>
  <si>
    <t>NCVR04</t>
  </si>
  <si>
    <t>2406</t>
  </si>
  <si>
    <t>Vikendice na ulazu u selo</t>
  </si>
  <si>
    <t>NAZIV CESTE -- POLJANA LEKENIČKA, DOBIVENA GRAĐEVINKSA ZA K.Č. 419: KLASA: UP/I-361-03/24-01/000048, URBROJ: 2176-08/02-24-0017 od 23.04.2024.</t>
  </si>
  <si>
    <t>DOBIVENA GRAĐEVINSKA: KLASA: UP/I-361-03/24-01/000049, URBROJ: 2176-08/02-24-0015, od 23.04.2024.</t>
  </si>
  <si>
    <t>NCPL09</t>
  </si>
  <si>
    <t>832</t>
  </si>
  <si>
    <t>od ŽC3230 do k.č. 792</t>
  </si>
  <si>
    <t>NCPL10</t>
  </si>
  <si>
    <t>3498</t>
  </si>
  <si>
    <t>Palaići</t>
  </si>
  <si>
    <t>4272</t>
  </si>
  <si>
    <t>Od Belog kamena do Kaljske ceste</t>
  </si>
  <si>
    <t>NAZIV CESTE - BRESTOVSKA ULICA</t>
  </si>
  <si>
    <t>NCLEK032</t>
  </si>
  <si>
    <t>4300/1, 4300/2,4272</t>
  </si>
  <si>
    <t>Kaljska cesta</t>
  </si>
  <si>
    <t>CESTA OD D30 DO NASIPA</t>
  </si>
  <si>
    <t>Od kupe uzvodno do D36 - Igrišće</t>
  </si>
  <si>
    <t>Od Kupe nizvodno prema Letovaniću - Ižišće</t>
  </si>
  <si>
    <t>NCSB12</t>
  </si>
  <si>
    <t>1046</t>
  </si>
  <si>
    <t>II odvojak Igrišće</t>
  </si>
  <si>
    <t>ODVOJAK IZA IVANOVE ULICE</t>
  </si>
  <si>
    <t>2398, 2390/1, 2401</t>
  </si>
  <si>
    <t>NCF04</t>
  </si>
  <si>
    <t>2392</t>
  </si>
  <si>
    <t>Od D36 uz Krnica</t>
  </si>
  <si>
    <t>2025/2</t>
  </si>
  <si>
    <t xml:space="preserve">2409/1, 1545/43, </t>
  </si>
  <si>
    <t>1534/1, 1534/8, 1533/12</t>
  </si>
  <si>
    <t>POPIS NERAZVRSTANIH CESTA NA PODRUČJU OPĆINE LEKENIK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</si>
</sst>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49" fontId="0" fillId="0" borderId="8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3" borderId="0" xfId="0" applyFont="1" applyFill="1"/>
    <xf numFmtId="0" fontId="3" fillId="0" borderId="1" xfId="0" applyFont="1" applyBorder="1" applyAlignment="1">
      <alignment horizontal="left" vertical="top" wrapText="1"/>
    </xf>
    <xf numFmtId="0" fontId="4" fillId="4" borderId="0" xfId="0" applyFont="1" applyFill="1"/>
    <xf numFmtId="0" fontId="3" fillId="4" borderId="0" xfId="0" applyFont="1" applyFill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49" fontId="3" fillId="0" borderId="8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5" xfId="0" applyFont="1" applyBorder="1"/>
    <xf numFmtId="0" fontId="6" fillId="0" borderId="1" xfId="0" applyFont="1" applyBorder="1"/>
    <xf numFmtId="49" fontId="6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5" fillId="0" borderId="0" xfId="0" applyFont="1"/>
    <xf numFmtId="0" fontId="7" fillId="5" borderId="1" xfId="1" applyFont="1" applyFill="1" applyBorder="1"/>
    <xf numFmtId="0" fontId="8" fillId="0" borderId="5" xfId="0" applyFont="1" applyBorder="1"/>
    <xf numFmtId="0" fontId="8" fillId="0" borderId="1" xfId="0" applyFont="1" applyBorder="1"/>
    <xf numFmtId="49" fontId="8" fillId="0" borderId="1" xfId="0" applyNumberFormat="1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3" borderId="0" xfId="0" applyFont="1" applyFill="1"/>
    <xf numFmtId="0" fontId="8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5" borderId="5" xfId="1" applyFont="1" applyFill="1" applyBorder="1"/>
    <xf numFmtId="49" fontId="7" fillId="5" borderId="1" xfId="1" applyNumberFormat="1" applyFont="1" applyFill="1" applyBorder="1" applyAlignment="1">
      <alignment wrapText="1"/>
    </xf>
    <xf numFmtId="0" fontId="7" fillId="5" borderId="6" xfId="1" applyFont="1" applyFill="1" applyBorder="1" applyAlignment="1">
      <alignment wrapText="1"/>
    </xf>
  </cellXfs>
  <cellStyles count="2">
    <cellStyle name="Loše" xfId="1" builtinId="27"/>
    <cellStyle name="Normalno" xfId="0" builtinId="0"/>
  </cellStyles>
  <dxfs count="43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1</xdr:col>
          <xdr:colOff>485775</xdr:colOff>
          <xdr:row>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4:H208" totalsRowCount="1" headerRowDxfId="42" dataDxfId="40" totalsRowDxfId="38" headerRowBorderDxfId="41" tableBorderDxfId="39" totalsRowBorderDxfId="37">
  <autoFilter ref="A4:H207"/>
  <tableColumns count="8">
    <tableColumn id="1" name="MJESTO" dataDxfId="36" totalsRowDxfId="35"/>
    <tableColumn id="2" name="OZNAKA" dataDxfId="34" totalsRowDxfId="33"/>
    <tableColumn id="3" name="ASFALT (m)" dataDxfId="32" totalsRowDxfId="31"/>
    <tableColumn id="4" name="MAKADAM (m)" totalsRowLabel="UKUPNA DUŽINA:" dataDxfId="30" totalsRowDxfId="29"/>
    <tableColumn id="5" name="UKUPNO (m)" totalsRowFunction="custom" dataDxfId="28" totalsRowDxfId="27">
      <calculatedColumnFormula>Table1[[#This Row],[MAKADAM (m)]]+Table1[[#This Row],[ASFALT (m)]]</calculatedColumnFormula>
      <totalsRowFormula>SUM(Table1[UKUPNO (m)])</totalsRowFormula>
    </tableColumn>
    <tableColumn id="6" name="OBUHVAĆA K.Č. I DIJELOVE K.Č." dataDxfId="26" totalsRowDxfId="25"/>
    <tableColumn id="7" name="K.O." dataDxfId="24" totalsRowDxfId="23"/>
    <tableColumn id="8" name="NAZIV" dataDxfId="22" totalsRow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8:H202" totalsRowCount="1" headerRowDxfId="20" totalsRowDxfId="17" headerRowBorderDxfId="19" tableBorderDxfId="18" totalsRowBorderDxfId="16">
  <autoFilter ref="A8:H201"/>
  <tableColumns count="8">
    <tableColumn id="1" name="MJESTO" dataDxfId="15" totalsRowDxfId="14"/>
    <tableColumn id="2" name="OZNAKA" dataDxfId="13" totalsRowDxfId="12"/>
    <tableColumn id="3" name="ASFALT (m)" dataDxfId="11" totalsRowDxfId="10"/>
    <tableColumn id="4" name="MAKADAM (m)" dataDxfId="9" totalsRowDxfId="8"/>
    <tableColumn id="5" name="UKUPNO (m)" dataDxfId="7" totalsRowDxfId="6">
      <calculatedColumnFormula>Table13[[#This Row],[MAKADAM (m)]]+Table13[[#This Row],[ASFALT (m)]]</calculatedColumnFormula>
    </tableColumn>
    <tableColumn id="6" name="OBUHVAĆA K.Č. I DIJELOVE K.Č." dataDxfId="5" totalsRowDxfId="4"/>
    <tableColumn id="7" name="K.O." dataDxfId="3" totalsRowDxfId="2"/>
    <tableColumn id="8" name="NAZIV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table" Target="../tables/table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4"/>
  <sheetViews>
    <sheetView tabSelected="1" workbookViewId="0">
      <selection activeCell="G141" sqref="G141"/>
    </sheetView>
  </sheetViews>
  <sheetFormatPr defaultRowHeight="15" x14ac:dyDescent="0.25"/>
  <cols>
    <col min="1" max="1" width="18.140625" bestFit="1" customWidth="1"/>
    <col min="2" max="2" width="10.85546875" bestFit="1" customWidth="1"/>
    <col min="3" max="3" width="13.28515625" bestFit="1" customWidth="1"/>
    <col min="4" max="4" width="17" bestFit="1" customWidth="1"/>
    <col min="5" max="5" width="14.85546875" bestFit="1" customWidth="1"/>
    <col min="6" max="6" width="29" style="1" customWidth="1"/>
    <col min="7" max="7" width="18.42578125" bestFit="1" customWidth="1"/>
    <col min="8" max="8" width="28" style="1" customWidth="1"/>
    <col min="9" max="9" width="17.28515625" hidden="1" customWidth="1"/>
    <col min="10" max="10" width="70.85546875" style="1" customWidth="1"/>
  </cols>
  <sheetData>
    <row r="1" spans="1:10" ht="33" customHeight="1" x14ac:dyDescent="0.25">
      <c r="A1" s="51"/>
      <c r="B1" s="51"/>
      <c r="C1" s="51"/>
      <c r="D1" s="51"/>
      <c r="E1" s="51"/>
      <c r="F1" s="51"/>
      <c r="G1" s="51"/>
      <c r="H1" s="51"/>
      <c r="I1" s="17"/>
      <c r="J1" s="18"/>
    </row>
    <row r="2" spans="1:10" ht="33" customHeight="1" x14ac:dyDescent="0.25">
      <c r="A2" s="51" t="s">
        <v>701</v>
      </c>
      <c r="B2" s="51"/>
      <c r="C2" s="51"/>
      <c r="D2" s="51"/>
      <c r="E2" s="51"/>
      <c r="F2" s="51"/>
      <c r="G2" s="51"/>
      <c r="H2" s="51"/>
      <c r="I2" s="17"/>
      <c r="J2" s="18"/>
    </row>
    <row r="3" spans="1:10" ht="15.75" x14ac:dyDescent="0.25">
      <c r="A3" s="17"/>
      <c r="B3" s="17"/>
      <c r="C3" s="17"/>
      <c r="D3" s="17"/>
      <c r="E3" s="17"/>
      <c r="F3" s="18"/>
      <c r="G3" s="17"/>
      <c r="H3" s="18"/>
      <c r="I3" s="17"/>
      <c r="J3" s="18"/>
    </row>
    <row r="4" spans="1:10" ht="31.5" x14ac:dyDescent="0.25">
      <c r="A4" s="19" t="s">
        <v>0</v>
      </c>
      <c r="B4" s="20" t="s">
        <v>1</v>
      </c>
      <c r="C4" s="20" t="s">
        <v>542</v>
      </c>
      <c r="D4" s="20" t="s">
        <v>543</v>
      </c>
      <c r="E4" s="20" t="s">
        <v>544</v>
      </c>
      <c r="F4" s="21" t="s">
        <v>540</v>
      </c>
      <c r="G4" s="20" t="s">
        <v>2</v>
      </c>
      <c r="H4" s="22" t="s">
        <v>3</v>
      </c>
      <c r="I4" s="17"/>
      <c r="J4" s="23"/>
    </row>
    <row r="5" spans="1:10" ht="15.75" x14ac:dyDescent="0.25">
      <c r="A5" s="24" t="s">
        <v>4</v>
      </c>
      <c r="B5" s="25" t="s">
        <v>5</v>
      </c>
      <c r="C5" s="25">
        <v>170</v>
      </c>
      <c r="D5" s="25">
        <v>0</v>
      </c>
      <c r="E5" s="25">
        <f>Table1[[#This Row],[MAKADAM (m)]]+Table1[[#This Row],[ASFALT (m)]]</f>
        <v>170</v>
      </c>
      <c r="F5" s="26" t="s">
        <v>649</v>
      </c>
      <c r="G5" s="25" t="s">
        <v>4</v>
      </c>
      <c r="H5" s="27" t="s">
        <v>7</v>
      </c>
      <c r="I5" s="28"/>
      <c r="J5" s="23"/>
    </row>
    <row r="6" spans="1:10" ht="15.75" x14ac:dyDescent="0.25">
      <c r="A6" s="24" t="s">
        <v>4</v>
      </c>
      <c r="B6" s="25" t="s">
        <v>8</v>
      </c>
      <c r="C6" s="25">
        <v>1330</v>
      </c>
      <c r="D6" s="25">
        <v>0</v>
      </c>
      <c r="E6" s="25">
        <f>Table1[[#This Row],[MAKADAM (m)]]+Table1[[#This Row],[ASFALT (m)]]</f>
        <v>1330</v>
      </c>
      <c r="F6" s="26" t="s">
        <v>650</v>
      </c>
      <c r="G6" s="25" t="s">
        <v>4</v>
      </c>
      <c r="H6" s="27" t="s">
        <v>10</v>
      </c>
      <c r="I6" s="28"/>
      <c r="J6" s="23" t="s">
        <v>653</v>
      </c>
    </row>
    <row r="7" spans="1:10" ht="15.75" x14ac:dyDescent="0.25">
      <c r="A7" s="24" t="s">
        <v>4</v>
      </c>
      <c r="B7" s="25" t="s">
        <v>11</v>
      </c>
      <c r="C7" s="25">
        <v>0</v>
      </c>
      <c r="D7" s="25">
        <v>130</v>
      </c>
      <c r="E7" s="25">
        <f>Table1[[#This Row],[MAKADAM (m)]]+Table1[[#This Row],[ASFALT (m)]]</f>
        <v>130</v>
      </c>
      <c r="F7" s="26">
        <v>4273</v>
      </c>
      <c r="G7" s="25" t="s">
        <v>4</v>
      </c>
      <c r="H7" s="27" t="s">
        <v>10</v>
      </c>
      <c r="I7" s="28"/>
      <c r="J7" s="23" t="s">
        <v>654</v>
      </c>
    </row>
    <row r="8" spans="1:10" ht="15.75" x14ac:dyDescent="0.25">
      <c r="A8" s="24" t="s">
        <v>4</v>
      </c>
      <c r="B8" s="25" t="s">
        <v>12</v>
      </c>
      <c r="C8" s="25">
        <v>0</v>
      </c>
      <c r="D8" s="25">
        <v>70</v>
      </c>
      <c r="E8" s="25">
        <f>Table1[[#This Row],[MAKADAM (m)]]+Table1[[#This Row],[ASFALT (m)]]</f>
        <v>70</v>
      </c>
      <c r="F8" s="26">
        <v>4270</v>
      </c>
      <c r="G8" s="25" t="s">
        <v>4</v>
      </c>
      <c r="H8" s="27" t="s">
        <v>10</v>
      </c>
      <c r="I8" s="28"/>
      <c r="J8" s="23" t="s">
        <v>655</v>
      </c>
    </row>
    <row r="9" spans="1:10" ht="15.75" x14ac:dyDescent="0.25">
      <c r="A9" s="24" t="s">
        <v>4</v>
      </c>
      <c r="B9" s="25" t="s">
        <v>13</v>
      </c>
      <c r="C9" s="25">
        <v>0</v>
      </c>
      <c r="D9" s="25">
        <v>60</v>
      </c>
      <c r="E9" s="25">
        <f>Table1[[#This Row],[MAKADAM (m)]]+Table1[[#This Row],[ASFALT (m)]]</f>
        <v>60</v>
      </c>
      <c r="F9" s="26">
        <v>4267</v>
      </c>
      <c r="G9" s="25" t="s">
        <v>4</v>
      </c>
      <c r="H9" s="27" t="s">
        <v>10</v>
      </c>
      <c r="I9" s="28"/>
      <c r="J9" s="23" t="s">
        <v>656</v>
      </c>
    </row>
    <row r="10" spans="1:10" ht="15.75" x14ac:dyDescent="0.25">
      <c r="A10" s="24" t="s">
        <v>4</v>
      </c>
      <c r="B10" s="25" t="s">
        <v>14</v>
      </c>
      <c r="C10" s="25">
        <v>0</v>
      </c>
      <c r="D10" s="25">
        <v>290</v>
      </c>
      <c r="E10" s="25">
        <f>Table1[[#This Row],[MAKADAM (m)]]+Table1[[#This Row],[ASFALT (m)]]</f>
        <v>290</v>
      </c>
      <c r="F10" s="26">
        <v>4263</v>
      </c>
      <c r="G10" s="25" t="s">
        <v>4</v>
      </c>
      <c r="H10" s="27" t="s">
        <v>651</v>
      </c>
      <c r="I10" s="28"/>
      <c r="J10" s="23"/>
    </row>
    <row r="11" spans="1:10" ht="15.75" x14ac:dyDescent="0.25">
      <c r="A11" s="24" t="s">
        <v>4</v>
      </c>
      <c r="B11" s="25" t="s">
        <v>15</v>
      </c>
      <c r="C11" s="25">
        <v>90</v>
      </c>
      <c r="D11" s="25">
        <v>0</v>
      </c>
      <c r="E11" s="25">
        <f>Table1[[#This Row],[MAKADAM (m)]]+Table1[[#This Row],[ASFALT (m)]]</f>
        <v>90</v>
      </c>
      <c r="F11" s="26">
        <v>4252</v>
      </c>
      <c r="G11" s="25" t="s">
        <v>4</v>
      </c>
      <c r="H11" s="27" t="s">
        <v>652</v>
      </c>
      <c r="I11" s="28"/>
      <c r="J11" s="23"/>
    </row>
    <row r="12" spans="1:10" ht="15.75" x14ac:dyDescent="0.25">
      <c r="A12" s="24" t="s">
        <v>4</v>
      </c>
      <c r="B12" s="25" t="s">
        <v>16</v>
      </c>
      <c r="C12" s="25">
        <v>240</v>
      </c>
      <c r="D12" s="25">
        <v>0</v>
      </c>
      <c r="E12" s="25">
        <f>Table1[[#This Row],[MAKADAM (m)]]+Table1[[#This Row],[ASFALT (m)]]</f>
        <v>240</v>
      </c>
      <c r="F12" s="26">
        <v>4248</v>
      </c>
      <c r="G12" s="25" t="s">
        <v>4</v>
      </c>
      <c r="H12" s="27" t="s">
        <v>20</v>
      </c>
      <c r="I12" s="28"/>
      <c r="J12" s="23"/>
    </row>
    <row r="13" spans="1:10" ht="15.75" x14ac:dyDescent="0.25">
      <c r="A13" s="24" t="s">
        <v>4</v>
      </c>
      <c r="B13" s="25" t="s">
        <v>17</v>
      </c>
      <c r="C13" s="25">
        <v>400</v>
      </c>
      <c r="D13" s="25">
        <v>0</v>
      </c>
      <c r="E13" s="25">
        <f>Table1[[#This Row],[MAKADAM (m)]]+Table1[[#This Row],[ASFALT (m)]]</f>
        <v>400</v>
      </c>
      <c r="F13" s="26" t="s">
        <v>22</v>
      </c>
      <c r="G13" s="25" t="s">
        <v>4</v>
      </c>
      <c r="H13" s="27" t="s">
        <v>23</v>
      </c>
      <c r="I13" s="28"/>
      <c r="J13" s="23"/>
    </row>
    <row r="14" spans="1:10" ht="15.75" x14ac:dyDescent="0.25">
      <c r="A14" s="24" t="s">
        <v>4</v>
      </c>
      <c r="B14" s="25" t="s">
        <v>18</v>
      </c>
      <c r="C14" s="25">
        <v>1470</v>
      </c>
      <c r="D14" s="25">
        <v>200</v>
      </c>
      <c r="E14" s="25">
        <f>Table1[[#This Row],[MAKADAM (m)]]+Table1[[#This Row],[ASFALT (m)]]</f>
        <v>1670</v>
      </c>
      <c r="F14" s="26" t="s">
        <v>24</v>
      </c>
      <c r="G14" s="25" t="s">
        <v>4</v>
      </c>
      <c r="H14" s="27" t="s">
        <v>25</v>
      </c>
      <c r="I14" s="28"/>
      <c r="J14" s="23"/>
    </row>
    <row r="15" spans="1:10" ht="15.75" x14ac:dyDescent="0.25">
      <c r="A15" s="24" t="s">
        <v>4</v>
      </c>
      <c r="B15" s="25" t="s">
        <v>19</v>
      </c>
      <c r="C15" s="25">
        <v>400</v>
      </c>
      <c r="D15" s="25">
        <v>0</v>
      </c>
      <c r="E15" s="25">
        <f>Table1[[#This Row],[MAKADAM (m)]]+Table1[[#This Row],[ASFALT (m)]]</f>
        <v>400</v>
      </c>
      <c r="F15" s="26">
        <v>4264</v>
      </c>
      <c r="G15" s="25" t="s">
        <v>4</v>
      </c>
      <c r="H15" s="27" t="s">
        <v>26</v>
      </c>
      <c r="I15" s="28"/>
      <c r="J15" s="23"/>
    </row>
    <row r="16" spans="1:10" ht="15.75" x14ac:dyDescent="0.25">
      <c r="A16" s="24" t="s">
        <v>4</v>
      </c>
      <c r="B16" s="25" t="s">
        <v>27</v>
      </c>
      <c r="C16" s="25">
        <v>220</v>
      </c>
      <c r="D16" s="25"/>
      <c r="E16" s="25">
        <f>Table1[[#This Row],[MAKADAM (m)]]+Table1[[#This Row],[ASFALT (m)]]</f>
        <v>220</v>
      </c>
      <c r="F16" s="26">
        <v>4278</v>
      </c>
      <c r="G16" s="25" t="s">
        <v>4</v>
      </c>
      <c r="H16" s="27" t="s">
        <v>47</v>
      </c>
      <c r="I16" s="28"/>
      <c r="J16" s="23"/>
    </row>
    <row r="17" spans="1:10" ht="15.75" x14ac:dyDescent="0.25">
      <c r="A17" s="24" t="s">
        <v>4</v>
      </c>
      <c r="B17" s="25" t="s">
        <v>28</v>
      </c>
      <c r="C17" s="25"/>
      <c r="D17" s="25">
        <v>150</v>
      </c>
      <c r="E17" s="25">
        <f>Table1[[#This Row],[MAKADAM (m)]]+Table1[[#This Row],[ASFALT (m)]]</f>
        <v>150</v>
      </c>
      <c r="F17" s="26">
        <v>4289</v>
      </c>
      <c r="G17" s="25" t="s">
        <v>4</v>
      </c>
      <c r="H17" s="27" t="s">
        <v>48</v>
      </c>
      <c r="I17" s="28"/>
      <c r="J17" s="23"/>
    </row>
    <row r="18" spans="1:10" ht="31.5" x14ac:dyDescent="0.25">
      <c r="A18" s="24" t="s">
        <v>4</v>
      </c>
      <c r="B18" s="25" t="s">
        <v>29</v>
      </c>
      <c r="C18" s="25">
        <v>310</v>
      </c>
      <c r="D18" s="25">
        <v>1360</v>
      </c>
      <c r="E18" s="25">
        <f>Table1[[#This Row],[MAKADAM (m)]]+Table1[[#This Row],[ASFALT (m)]]</f>
        <v>1670</v>
      </c>
      <c r="F18" s="26">
        <v>4290</v>
      </c>
      <c r="G18" s="25" t="s">
        <v>4</v>
      </c>
      <c r="H18" s="27" t="s">
        <v>49</v>
      </c>
      <c r="I18" s="28"/>
      <c r="J18" s="23" t="s">
        <v>674</v>
      </c>
    </row>
    <row r="19" spans="1:10" ht="15.75" x14ac:dyDescent="0.25">
      <c r="A19" s="24" t="s">
        <v>4</v>
      </c>
      <c r="B19" s="25" t="s">
        <v>30</v>
      </c>
      <c r="C19" s="25">
        <v>1010</v>
      </c>
      <c r="D19" s="25">
        <v>1900</v>
      </c>
      <c r="E19" s="25">
        <f>Table1[[#This Row],[MAKADAM (m)]]+Table1[[#This Row],[ASFALT (m)]]</f>
        <v>2910</v>
      </c>
      <c r="F19" s="26" t="s">
        <v>50</v>
      </c>
      <c r="G19" s="25" t="s">
        <v>4</v>
      </c>
      <c r="H19" s="27" t="s">
        <v>51</v>
      </c>
      <c r="I19" s="28"/>
      <c r="J19" s="23"/>
    </row>
    <row r="20" spans="1:10" s="42" customFormat="1" ht="31.5" x14ac:dyDescent="0.25">
      <c r="A20" s="44" t="s">
        <v>4</v>
      </c>
      <c r="B20" s="45" t="s">
        <v>31</v>
      </c>
      <c r="C20" s="45">
        <v>0</v>
      </c>
      <c r="D20" s="45">
        <v>1530</v>
      </c>
      <c r="E20" s="45">
        <f>Table1[[#This Row],[MAKADAM (m)]]+Table1[[#This Row],[ASFALT (m)]]</f>
        <v>1530</v>
      </c>
      <c r="F20" s="46" t="s">
        <v>681</v>
      </c>
      <c r="G20" s="45" t="s">
        <v>4</v>
      </c>
      <c r="H20" s="47" t="s">
        <v>682</v>
      </c>
      <c r="I20" s="48"/>
      <c r="J20" s="49" t="s">
        <v>683</v>
      </c>
    </row>
    <row r="21" spans="1:10" ht="31.5" x14ac:dyDescent="0.25">
      <c r="A21" s="24" t="s">
        <v>4</v>
      </c>
      <c r="B21" s="25" t="s">
        <v>32</v>
      </c>
      <c r="C21" s="25">
        <v>2380</v>
      </c>
      <c r="D21" s="25">
        <v>0</v>
      </c>
      <c r="E21" s="25">
        <f>Table1[[#This Row],[MAKADAM (m)]]+Table1[[#This Row],[ASFALT (m)]]</f>
        <v>2380</v>
      </c>
      <c r="F21" s="26" t="s">
        <v>54</v>
      </c>
      <c r="G21" s="25" t="s">
        <v>4</v>
      </c>
      <c r="H21" s="27" t="s">
        <v>55</v>
      </c>
      <c r="I21" s="28"/>
      <c r="J21" s="23"/>
    </row>
    <row r="22" spans="1:10" ht="15.75" x14ac:dyDescent="0.25">
      <c r="A22" s="24" t="s">
        <v>4</v>
      </c>
      <c r="B22" s="25" t="s">
        <v>33</v>
      </c>
      <c r="C22" s="25">
        <v>0</v>
      </c>
      <c r="D22" s="25">
        <v>150</v>
      </c>
      <c r="E22" s="25">
        <f>Table1[[#This Row],[MAKADAM (m)]]+Table1[[#This Row],[ASFALT (m)]]</f>
        <v>150</v>
      </c>
      <c r="F22" s="26">
        <v>4299</v>
      </c>
      <c r="G22" s="25" t="s">
        <v>4</v>
      </c>
      <c r="H22" s="27" t="s">
        <v>56</v>
      </c>
      <c r="I22" s="28"/>
      <c r="J22" s="23" t="s">
        <v>557</v>
      </c>
    </row>
    <row r="23" spans="1:10" ht="15.75" x14ac:dyDescent="0.25">
      <c r="A23" s="24" t="s">
        <v>4</v>
      </c>
      <c r="B23" s="25" t="s">
        <v>34</v>
      </c>
      <c r="C23" s="25"/>
      <c r="D23" s="25">
        <v>110</v>
      </c>
      <c r="E23" s="25">
        <f>Table1[[#This Row],[MAKADAM (m)]]+Table1[[#This Row],[ASFALT (m)]]</f>
        <v>110</v>
      </c>
      <c r="F23" s="26">
        <v>4295</v>
      </c>
      <c r="G23" s="25" t="s">
        <v>4</v>
      </c>
      <c r="H23" s="27" t="s">
        <v>57</v>
      </c>
      <c r="I23" s="28"/>
      <c r="J23" s="23" t="s">
        <v>558</v>
      </c>
    </row>
    <row r="24" spans="1:10" ht="15.75" x14ac:dyDescent="0.25">
      <c r="A24" s="24" t="s">
        <v>4</v>
      </c>
      <c r="B24" s="25" t="s">
        <v>35</v>
      </c>
      <c r="C24" s="25">
        <v>210</v>
      </c>
      <c r="D24" s="25">
        <v>120</v>
      </c>
      <c r="E24" s="25">
        <f>Table1[[#This Row],[MAKADAM (m)]]+Table1[[#This Row],[ASFALT (m)]]</f>
        <v>330</v>
      </c>
      <c r="F24" s="26">
        <v>4257</v>
      </c>
      <c r="G24" s="25" t="s">
        <v>4</v>
      </c>
      <c r="H24" s="27" t="s">
        <v>58</v>
      </c>
      <c r="I24" s="28"/>
      <c r="J24" s="23"/>
    </row>
    <row r="25" spans="1:10" ht="15.75" x14ac:dyDescent="0.25">
      <c r="A25" s="24" t="s">
        <v>4</v>
      </c>
      <c r="B25" s="25" t="s">
        <v>36</v>
      </c>
      <c r="C25" s="25"/>
      <c r="D25" s="25">
        <v>1390</v>
      </c>
      <c r="E25" s="25">
        <v>260</v>
      </c>
      <c r="F25" s="26" t="s">
        <v>59</v>
      </c>
      <c r="G25" s="25" t="s">
        <v>4</v>
      </c>
      <c r="H25" s="27" t="s">
        <v>60</v>
      </c>
      <c r="I25" s="28"/>
      <c r="J25" s="23" t="s">
        <v>559</v>
      </c>
    </row>
    <row r="26" spans="1:10" ht="15.75" x14ac:dyDescent="0.25">
      <c r="A26" s="24" t="s">
        <v>4</v>
      </c>
      <c r="B26" s="25" t="s">
        <v>37</v>
      </c>
      <c r="C26" s="25">
        <v>440</v>
      </c>
      <c r="D26" s="25">
        <v>0</v>
      </c>
      <c r="E26" s="25">
        <f>Table1[[#This Row],[MAKADAM (m)]]+Table1[[#This Row],[ASFALT (m)]]</f>
        <v>440</v>
      </c>
      <c r="F26" s="26">
        <v>4239</v>
      </c>
      <c r="G26" s="25" t="s">
        <v>4</v>
      </c>
      <c r="H26" s="27" t="s">
        <v>61</v>
      </c>
      <c r="I26" s="28"/>
      <c r="J26" s="23"/>
    </row>
    <row r="27" spans="1:10" ht="24" customHeight="1" x14ac:dyDescent="0.25">
      <c r="A27" s="24" t="s">
        <v>4</v>
      </c>
      <c r="B27" s="25" t="s">
        <v>38</v>
      </c>
      <c r="C27" s="25">
        <f>1550+180</f>
        <v>1730</v>
      </c>
      <c r="D27" s="25">
        <v>0</v>
      </c>
      <c r="E27" s="25">
        <f>Table1[[#This Row],[MAKADAM (m)]]+Table1[[#This Row],[ASFALT (m)]]</f>
        <v>1730</v>
      </c>
      <c r="F27" s="26" t="s">
        <v>65</v>
      </c>
      <c r="G27" s="25" t="s">
        <v>4</v>
      </c>
      <c r="H27" s="27" t="s">
        <v>62</v>
      </c>
      <c r="I27" s="28"/>
      <c r="J27" s="29" t="s">
        <v>560</v>
      </c>
    </row>
    <row r="28" spans="1:10" ht="15.75" x14ac:dyDescent="0.25">
      <c r="A28" s="24" t="s">
        <v>4</v>
      </c>
      <c r="B28" s="25" t="s">
        <v>38</v>
      </c>
      <c r="C28" s="25">
        <v>0</v>
      </c>
      <c r="D28" s="25">
        <v>0</v>
      </c>
      <c r="E28" s="25">
        <f>Table1[[#This Row],[MAKADAM (m)]]+Table1[[#This Row],[ASFALT (m)]]</f>
        <v>0</v>
      </c>
      <c r="F28" s="26" t="s">
        <v>64</v>
      </c>
      <c r="G28" s="25" t="s">
        <v>63</v>
      </c>
      <c r="H28" s="27" t="s">
        <v>62</v>
      </c>
      <c r="I28" s="28"/>
      <c r="J28" s="29" t="s">
        <v>561</v>
      </c>
    </row>
    <row r="29" spans="1:10" ht="15.75" x14ac:dyDescent="0.25">
      <c r="A29" s="24" t="s">
        <v>4</v>
      </c>
      <c r="B29" s="25" t="s">
        <v>39</v>
      </c>
      <c r="C29" s="25">
        <v>510</v>
      </c>
      <c r="D29" s="25">
        <v>0</v>
      </c>
      <c r="E29" s="25">
        <f>Table1[[#This Row],[MAKADAM (m)]]+Table1[[#This Row],[ASFALT (m)]]</f>
        <v>510</v>
      </c>
      <c r="F29" s="26" t="s">
        <v>66</v>
      </c>
      <c r="G29" s="25" t="s">
        <v>63</v>
      </c>
      <c r="H29" s="27" t="s">
        <v>67</v>
      </c>
      <c r="I29" s="28"/>
      <c r="J29" s="23" t="s">
        <v>562</v>
      </c>
    </row>
    <row r="30" spans="1:10" ht="15.75" x14ac:dyDescent="0.25">
      <c r="A30" s="24" t="s">
        <v>4</v>
      </c>
      <c r="B30" s="25" t="s">
        <v>40</v>
      </c>
      <c r="C30" s="25">
        <v>230</v>
      </c>
      <c r="D30" s="25"/>
      <c r="E30" s="25">
        <f>Table1[[#This Row],[MAKADAM (m)]]+Table1[[#This Row],[ASFALT (m)]]</f>
        <v>230</v>
      </c>
      <c r="F30" s="26" t="s">
        <v>68</v>
      </c>
      <c r="G30" s="25" t="s">
        <v>63</v>
      </c>
      <c r="H30" s="27" t="s">
        <v>69</v>
      </c>
      <c r="I30" s="28"/>
      <c r="J30" s="23" t="s">
        <v>563</v>
      </c>
    </row>
    <row r="31" spans="1:10" ht="15.75" x14ac:dyDescent="0.25">
      <c r="A31" s="24" t="s">
        <v>4</v>
      </c>
      <c r="B31" s="25" t="s">
        <v>41</v>
      </c>
      <c r="C31" s="25">
        <v>90</v>
      </c>
      <c r="D31" s="25"/>
      <c r="E31" s="25">
        <f>Table1[[#This Row],[MAKADAM (m)]]+Table1[[#This Row],[ASFALT (m)]]</f>
        <v>90</v>
      </c>
      <c r="F31" s="26" t="s">
        <v>70</v>
      </c>
      <c r="G31" s="25" t="s">
        <v>63</v>
      </c>
      <c r="H31" s="27" t="s">
        <v>71</v>
      </c>
      <c r="I31" s="28"/>
      <c r="J31" s="23"/>
    </row>
    <row r="32" spans="1:10" ht="15.75" x14ac:dyDescent="0.25">
      <c r="A32" s="24" t="s">
        <v>4</v>
      </c>
      <c r="B32" s="25" t="s">
        <v>42</v>
      </c>
      <c r="C32" s="25">
        <v>240</v>
      </c>
      <c r="D32" s="25"/>
      <c r="E32" s="25">
        <f>Table1[[#This Row],[MAKADAM (m)]]+Table1[[#This Row],[ASFALT (m)]]</f>
        <v>240</v>
      </c>
      <c r="F32" s="26">
        <v>2211</v>
      </c>
      <c r="G32" s="25" t="s">
        <v>4</v>
      </c>
      <c r="H32" s="27" t="s">
        <v>72</v>
      </c>
      <c r="I32" s="28"/>
      <c r="J32" s="23"/>
    </row>
    <row r="33" spans="1:10" ht="15.75" x14ac:dyDescent="0.25">
      <c r="A33" s="24" t="s">
        <v>4</v>
      </c>
      <c r="B33" s="25" t="s">
        <v>43</v>
      </c>
      <c r="C33" s="25">
        <v>210</v>
      </c>
      <c r="D33" s="25"/>
      <c r="E33" s="25">
        <f>Table1[[#This Row],[MAKADAM (m)]]+Table1[[#This Row],[ASFALT (m)]]</f>
        <v>210</v>
      </c>
      <c r="F33" s="26">
        <v>4253</v>
      </c>
      <c r="G33" s="25" t="s">
        <v>4</v>
      </c>
      <c r="H33" s="27" t="s">
        <v>73</v>
      </c>
      <c r="I33" s="28"/>
      <c r="J33" s="23"/>
    </row>
    <row r="34" spans="1:10" ht="15.75" x14ac:dyDescent="0.25">
      <c r="A34" s="24" t="s">
        <v>4</v>
      </c>
      <c r="B34" s="25" t="s">
        <v>44</v>
      </c>
      <c r="C34" s="25">
        <v>430</v>
      </c>
      <c r="D34" s="25"/>
      <c r="E34" s="25">
        <f>Table1[[#This Row],[MAKADAM (m)]]+Table1[[#This Row],[ASFALT (m)]]</f>
        <v>430</v>
      </c>
      <c r="F34" s="26">
        <v>4242</v>
      </c>
      <c r="G34" s="25" t="s">
        <v>4</v>
      </c>
      <c r="H34" s="27" t="s">
        <v>74</v>
      </c>
      <c r="I34" s="28"/>
      <c r="J34" s="23"/>
    </row>
    <row r="35" spans="1:10" ht="15.75" x14ac:dyDescent="0.25">
      <c r="A35" s="24" t="s">
        <v>4</v>
      </c>
      <c r="B35" s="25" t="s">
        <v>45</v>
      </c>
      <c r="C35" s="25">
        <v>340</v>
      </c>
      <c r="D35" s="25"/>
      <c r="E35" s="25">
        <f>Table1[[#This Row],[MAKADAM (m)]]+Table1[[#This Row],[ASFALT (m)]]</f>
        <v>340</v>
      </c>
      <c r="F35" s="26">
        <v>4241</v>
      </c>
      <c r="G35" s="25" t="s">
        <v>4</v>
      </c>
      <c r="H35" s="27" t="s">
        <v>75</v>
      </c>
      <c r="I35" s="28"/>
      <c r="J35" s="23"/>
    </row>
    <row r="36" spans="1:10" ht="31.5" x14ac:dyDescent="0.25">
      <c r="A36" s="24" t="s">
        <v>4</v>
      </c>
      <c r="B36" s="25" t="s">
        <v>46</v>
      </c>
      <c r="C36" s="25"/>
      <c r="D36" s="25">
        <v>2700</v>
      </c>
      <c r="E36" s="25">
        <f>Table1[[#This Row],[MAKADAM (m)]]+Table1[[#This Row],[ASFALT (m)]]</f>
        <v>2700</v>
      </c>
      <c r="F36" s="26" t="s">
        <v>76</v>
      </c>
      <c r="G36" s="25" t="s">
        <v>4</v>
      </c>
      <c r="H36" s="27" t="s">
        <v>78</v>
      </c>
      <c r="I36" s="28"/>
      <c r="J36" s="23" t="s">
        <v>564</v>
      </c>
    </row>
    <row r="37" spans="1:10" ht="157.5" x14ac:dyDescent="0.25">
      <c r="A37" s="24" t="s">
        <v>4</v>
      </c>
      <c r="B37" s="25" t="s">
        <v>46</v>
      </c>
      <c r="C37" s="25">
        <v>0</v>
      </c>
      <c r="D37" s="25">
        <v>0</v>
      </c>
      <c r="E37" s="25">
        <f>Table1[[#This Row],[MAKADAM (m)]]+Table1[[#This Row],[ASFALT (m)]]</f>
        <v>0</v>
      </c>
      <c r="F37" s="26" t="s">
        <v>79</v>
      </c>
      <c r="G37" s="25" t="s">
        <v>77</v>
      </c>
      <c r="H37" s="27" t="s">
        <v>78</v>
      </c>
      <c r="I37" s="28"/>
      <c r="J37" s="23" t="s">
        <v>565</v>
      </c>
    </row>
    <row r="38" spans="1:10" ht="15.75" x14ac:dyDescent="0.25">
      <c r="A38" s="24" t="s">
        <v>4</v>
      </c>
      <c r="B38" s="25" t="s">
        <v>684</v>
      </c>
      <c r="C38" s="25">
        <v>660</v>
      </c>
      <c r="D38" s="25">
        <v>980</v>
      </c>
      <c r="E38" s="25">
        <f>Table1[[#This Row],[MAKADAM (m)]]+Table1[[#This Row],[ASFALT (m)]]</f>
        <v>1640</v>
      </c>
      <c r="F38" s="26" t="s">
        <v>685</v>
      </c>
      <c r="G38" s="25" t="s">
        <v>4</v>
      </c>
      <c r="H38" s="27" t="s">
        <v>686</v>
      </c>
      <c r="I38" s="28"/>
      <c r="J38" s="23" t="s">
        <v>687</v>
      </c>
    </row>
    <row r="39" spans="1:10" ht="15.75" x14ac:dyDescent="0.25">
      <c r="A39" s="24" t="s">
        <v>77</v>
      </c>
      <c r="B39" s="25" t="s">
        <v>80</v>
      </c>
      <c r="C39" s="25">
        <v>590</v>
      </c>
      <c r="D39" s="25">
        <v>780</v>
      </c>
      <c r="E39" s="25">
        <f>Table1[[#This Row],[MAKADAM (m)]]+Table1[[#This Row],[ASFALT (m)]]</f>
        <v>1370</v>
      </c>
      <c r="F39" s="26" t="s">
        <v>81</v>
      </c>
      <c r="G39" s="25" t="s">
        <v>77</v>
      </c>
      <c r="H39" s="27" t="s">
        <v>82</v>
      </c>
      <c r="I39" s="28"/>
      <c r="J39" s="23" t="s">
        <v>566</v>
      </c>
    </row>
    <row r="40" spans="1:10" ht="47.25" x14ac:dyDescent="0.25">
      <c r="A40" s="38" t="s">
        <v>77</v>
      </c>
      <c r="B40" s="39" t="s">
        <v>83</v>
      </c>
      <c r="C40" s="39">
        <v>580</v>
      </c>
      <c r="D40" s="39">
        <v>510</v>
      </c>
      <c r="E40" s="39">
        <f>Table1[[#This Row],[MAKADAM (m)]]+Table1[[#This Row],[ASFALT (m)]]</f>
        <v>1090</v>
      </c>
      <c r="F40" s="40" t="s">
        <v>84</v>
      </c>
      <c r="G40" s="39" t="s">
        <v>77</v>
      </c>
      <c r="H40" s="41"/>
      <c r="I40" s="28"/>
      <c r="J40" s="23" t="s">
        <v>673</v>
      </c>
    </row>
    <row r="41" spans="1:10" ht="31.5" x14ac:dyDescent="0.25">
      <c r="A41" s="24" t="s">
        <v>77</v>
      </c>
      <c r="B41" s="25" t="s">
        <v>85</v>
      </c>
      <c r="C41" s="25">
        <v>120</v>
      </c>
      <c r="D41" s="25">
        <v>0</v>
      </c>
      <c r="E41" s="25">
        <f>Table1[[#This Row],[MAKADAM (m)]]+Table1[[#This Row],[ASFALT (m)]]</f>
        <v>120</v>
      </c>
      <c r="F41" s="26">
        <v>206</v>
      </c>
      <c r="G41" s="25" t="s">
        <v>77</v>
      </c>
      <c r="H41" s="27" t="s">
        <v>86</v>
      </c>
      <c r="I41" s="28"/>
      <c r="J41" s="23" t="s">
        <v>567</v>
      </c>
    </row>
    <row r="42" spans="1:10" ht="15.75" x14ac:dyDescent="0.25">
      <c r="A42" s="24" t="s">
        <v>77</v>
      </c>
      <c r="B42" s="25" t="s">
        <v>87</v>
      </c>
      <c r="C42" s="25">
        <v>170</v>
      </c>
      <c r="D42" s="25">
        <v>0</v>
      </c>
      <c r="E42" s="25">
        <f>Table1[[#This Row],[MAKADAM (m)]]+Table1[[#This Row],[ASFALT (m)]]</f>
        <v>170</v>
      </c>
      <c r="F42" s="26">
        <v>261</v>
      </c>
      <c r="G42" s="25" t="s">
        <v>77</v>
      </c>
      <c r="H42" s="27" t="s">
        <v>88</v>
      </c>
      <c r="I42" s="28"/>
      <c r="J42" s="23" t="s">
        <v>566</v>
      </c>
    </row>
    <row r="43" spans="1:10" ht="15.75" x14ac:dyDescent="0.25">
      <c r="A43" s="24" t="s">
        <v>77</v>
      </c>
      <c r="B43" s="25" t="s">
        <v>520</v>
      </c>
      <c r="C43" s="25"/>
      <c r="D43" s="25">
        <v>150</v>
      </c>
      <c r="E43" s="25">
        <f>Table1[[#This Row],[MAKADAM (m)]]+Table1[[#This Row],[ASFALT (m)]]</f>
        <v>150</v>
      </c>
      <c r="F43" s="26" t="s">
        <v>524</v>
      </c>
      <c r="G43" s="25" t="s">
        <v>77</v>
      </c>
      <c r="H43" s="27" t="s">
        <v>525</v>
      </c>
      <c r="I43" s="28"/>
      <c r="J43" s="23" t="s">
        <v>566</v>
      </c>
    </row>
    <row r="44" spans="1:10" ht="15.75" x14ac:dyDescent="0.25">
      <c r="A44" s="24" t="s">
        <v>77</v>
      </c>
      <c r="B44" s="25" t="s">
        <v>521</v>
      </c>
      <c r="C44" s="25"/>
      <c r="D44" s="25">
        <v>150</v>
      </c>
      <c r="E44" s="25">
        <f>Table1[[#This Row],[MAKADAM (m)]]+Table1[[#This Row],[ASFALT (m)]]</f>
        <v>150</v>
      </c>
      <c r="F44" s="26" t="s">
        <v>526</v>
      </c>
      <c r="G44" s="25" t="s">
        <v>77</v>
      </c>
      <c r="H44" s="27" t="s">
        <v>527</v>
      </c>
      <c r="I44" s="28"/>
      <c r="J44" s="23" t="s">
        <v>566</v>
      </c>
    </row>
    <row r="45" spans="1:10" ht="15.75" x14ac:dyDescent="0.25">
      <c r="A45" s="24" t="s">
        <v>77</v>
      </c>
      <c r="B45" s="25" t="s">
        <v>522</v>
      </c>
      <c r="C45" s="25"/>
      <c r="D45" s="25">
        <v>80</v>
      </c>
      <c r="E45" s="25">
        <f>Table1[[#This Row],[MAKADAM (m)]]+Table1[[#This Row],[ASFALT (m)]]</f>
        <v>80</v>
      </c>
      <c r="F45" s="26" t="s">
        <v>529</v>
      </c>
      <c r="G45" s="25" t="s">
        <v>77</v>
      </c>
      <c r="H45" s="27" t="s">
        <v>528</v>
      </c>
      <c r="I45" s="28"/>
      <c r="J45" s="23" t="s">
        <v>566</v>
      </c>
    </row>
    <row r="46" spans="1:10" ht="15.75" x14ac:dyDescent="0.25">
      <c r="A46" s="24" t="s">
        <v>77</v>
      </c>
      <c r="B46" s="25" t="s">
        <v>523</v>
      </c>
      <c r="C46" s="25"/>
      <c r="D46" s="25">
        <v>70</v>
      </c>
      <c r="E46" s="25">
        <f>Table1[[#This Row],[MAKADAM (m)]]+Table1[[#This Row],[ASFALT (m)]]</f>
        <v>70</v>
      </c>
      <c r="F46" s="26" t="s">
        <v>530</v>
      </c>
      <c r="G46" s="25" t="s">
        <v>77</v>
      </c>
      <c r="H46" s="27" t="s">
        <v>531</v>
      </c>
      <c r="I46" s="28"/>
      <c r="J46" s="23" t="s">
        <v>566</v>
      </c>
    </row>
    <row r="47" spans="1:10" ht="15.75" x14ac:dyDescent="0.25">
      <c r="A47" s="24" t="s">
        <v>77</v>
      </c>
      <c r="B47" s="25" t="s">
        <v>675</v>
      </c>
      <c r="C47" s="25"/>
      <c r="D47" s="25">
        <v>800</v>
      </c>
      <c r="E47" s="25">
        <f>Table1[[#This Row],[MAKADAM (m)]]+Table1[[#This Row],[ASFALT (m)]]</f>
        <v>800</v>
      </c>
      <c r="F47" s="26" t="s">
        <v>676</v>
      </c>
      <c r="G47" s="25" t="s">
        <v>77</v>
      </c>
      <c r="H47" s="27" t="s">
        <v>677</v>
      </c>
      <c r="I47" s="28"/>
      <c r="J47" s="23"/>
    </row>
    <row r="48" spans="1:10" ht="15.75" x14ac:dyDescent="0.25">
      <c r="A48" s="24" t="s">
        <v>77</v>
      </c>
      <c r="B48" s="25" t="s">
        <v>678</v>
      </c>
      <c r="C48" s="25"/>
      <c r="D48" s="25">
        <v>500</v>
      </c>
      <c r="E48" s="25">
        <f>Table1[[#This Row],[MAKADAM (m)]]+Table1[[#This Row],[ASFALT (m)]]</f>
        <v>500</v>
      </c>
      <c r="F48" s="26" t="s">
        <v>679</v>
      </c>
      <c r="G48" s="25" t="s">
        <v>126</v>
      </c>
      <c r="H48" s="27" t="s">
        <v>680</v>
      </c>
      <c r="I48" s="28"/>
      <c r="J48" s="23"/>
    </row>
    <row r="49" spans="1:10" ht="15.75" x14ac:dyDescent="0.25">
      <c r="A49" s="24" t="s">
        <v>89</v>
      </c>
      <c r="B49" s="25" t="s">
        <v>90</v>
      </c>
      <c r="C49" s="25">
        <v>290</v>
      </c>
      <c r="D49" s="25">
        <v>0</v>
      </c>
      <c r="E49" s="25">
        <f>Table1[[#This Row],[MAKADAM (m)]]+Table1[[#This Row],[ASFALT (m)]]</f>
        <v>290</v>
      </c>
      <c r="F49" s="26" t="s">
        <v>91</v>
      </c>
      <c r="G49" s="25" t="s">
        <v>89</v>
      </c>
      <c r="H49" s="27" t="s">
        <v>92</v>
      </c>
      <c r="I49" s="28"/>
      <c r="J49" s="23" t="s">
        <v>568</v>
      </c>
    </row>
    <row r="50" spans="1:10" ht="15.75" x14ac:dyDescent="0.25">
      <c r="A50" s="24" t="s">
        <v>89</v>
      </c>
      <c r="B50" s="25" t="s">
        <v>93</v>
      </c>
      <c r="C50" s="25">
        <v>410</v>
      </c>
      <c r="D50" s="25">
        <v>0</v>
      </c>
      <c r="E50" s="25">
        <f>Table1[[#This Row],[MAKADAM (m)]]+Table1[[#This Row],[ASFALT (m)]]</f>
        <v>410</v>
      </c>
      <c r="F50" s="26" t="s">
        <v>94</v>
      </c>
      <c r="G50" s="25" t="s">
        <v>89</v>
      </c>
      <c r="H50" s="27" t="s">
        <v>95</v>
      </c>
      <c r="I50" s="28"/>
      <c r="J50" s="23"/>
    </row>
    <row r="51" spans="1:10" ht="15.75" x14ac:dyDescent="0.25">
      <c r="A51" s="24" t="s">
        <v>89</v>
      </c>
      <c r="B51" s="25" t="s">
        <v>96</v>
      </c>
      <c r="C51" s="25">
        <v>250</v>
      </c>
      <c r="D51" s="25">
        <v>90</v>
      </c>
      <c r="E51" s="25">
        <f>Table1[[#This Row],[MAKADAM (m)]]+Table1[[#This Row],[ASFALT (m)]]</f>
        <v>340</v>
      </c>
      <c r="F51" s="26" t="s">
        <v>97</v>
      </c>
      <c r="G51" s="25" t="s">
        <v>89</v>
      </c>
      <c r="H51" s="27" t="s">
        <v>98</v>
      </c>
      <c r="I51" s="28"/>
      <c r="J51" s="23" t="s">
        <v>568</v>
      </c>
    </row>
    <row r="52" spans="1:10" ht="31.5" x14ac:dyDescent="0.25">
      <c r="A52" s="24" t="s">
        <v>89</v>
      </c>
      <c r="B52" s="25" t="s">
        <v>99</v>
      </c>
      <c r="C52" s="25">
        <v>200</v>
      </c>
      <c r="D52" s="25"/>
      <c r="E52" s="25">
        <f>Table1[[#This Row],[MAKADAM (m)]]+Table1[[#This Row],[ASFALT (m)]]</f>
        <v>200</v>
      </c>
      <c r="F52" s="26" t="s">
        <v>100</v>
      </c>
      <c r="G52" s="25" t="s">
        <v>89</v>
      </c>
      <c r="H52" s="27" t="s">
        <v>101</v>
      </c>
      <c r="I52" s="28"/>
      <c r="J52" s="23" t="s">
        <v>568</v>
      </c>
    </row>
    <row r="53" spans="1:10" ht="15.75" x14ac:dyDescent="0.25">
      <c r="A53" s="24" t="s">
        <v>89</v>
      </c>
      <c r="B53" s="25" t="s">
        <v>102</v>
      </c>
      <c r="C53" s="25">
        <v>410</v>
      </c>
      <c r="D53" s="25"/>
      <c r="E53" s="25">
        <f>Table1[[#This Row],[MAKADAM (m)]]+Table1[[#This Row],[ASFALT (m)]]</f>
        <v>410</v>
      </c>
      <c r="F53" s="26" t="s">
        <v>103</v>
      </c>
      <c r="G53" s="25" t="s">
        <v>89</v>
      </c>
      <c r="H53" s="27" t="s">
        <v>104</v>
      </c>
      <c r="I53" s="28"/>
      <c r="J53" s="23" t="s">
        <v>568</v>
      </c>
    </row>
    <row r="54" spans="1:10" ht="15.75" x14ac:dyDescent="0.25">
      <c r="A54" s="24" t="s">
        <v>89</v>
      </c>
      <c r="B54" s="25" t="s">
        <v>105</v>
      </c>
      <c r="C54" s="25">
        <v>240</v>
      </c>
      <c r="D54" s="25"/>
      <c r="E54" s="25">
        <f>Table1[[#This Row],[MAKADAM (m)]]+Table1[[#This Row],[ASFALT (m)]]</f>
        <v>240</v>
      </c>
      <c r="F54" s="26" t="s">
        <v>106</v>
      </c>
      <c r="G54" s="25" t="s">
        <v>89</v>
      </c>
      <c r="H54" s="27" t="s">
        <v>657</v>
      </c>
      <c r="I54" s="28"/>
      <c r="J54" s="23" t="s">
        <v>568</v>
      </c>
    </row>
    <row r="55" spans="1:10" ht="15.75" x14ac:dyDescent="0.25">
      <c r="A55" s="24" t="s">
        <v>89</v>
      </c>
      <c r="B55" s="25" t="s">
        <v>108</v>
      </c>
      <c r="C55" s="25">
        <v>180</v>
      </c>
      <c r="D55" s="25"/>
      <c r="E55" s="25">
        <f>Table1[[#This Row],[MAKADAM (m)]]+Table1[[#This Row],[ASFALT (m)]]</f>
        <v>180</v>
      </c>
      <c r="F55" s="26" t="s">
        <v>111</v>
      </c>
      <c r="G55" s="25" t="s">
        <v>89</v>
      </c>
      <c r="H55" s="27" t="s">
        <v>109</v>
      </c>
      <c r="I55" s="28"/>
      <c r="J55" s="23" t="s">
        <v>568</v>
      </c>
    </row>
    <row r="56" spans="1:10" ht="31.5" x14ac:dyDescent="0.25">
      <c r="A56" s="24" t="s">
        <v>89</v>
      </c>
      <c r="B56" s="25" t="s">
        <v>110</v>
      </c>
      <c r="C56" s="25">
        <v>180</v>
      </c>
      <c r="D56" s="25"/>
      <c r="E56" s="25">
        <f>Table1[[#This Row],[MAKADAM (m)]]+Table1[[#This Row],[ASFALT (m)]]</f>
        <v>180</v>
      </c>
      <c r="F56" s="26" t="s">
        <v>112</v>
      </c>
      <c r="G56" s="25" t="s">
        <v>89</v>
      </c>
      <c r="H56" s="27" t="s">
        <v>113</v>
      </c>
      <c r="I56" s="28"/>
      <c r="J56" s="23" t="s">
        <v>608</v>
      </c>
    </row>
    <row r="57" spans="1:10" ht="15.75" x14ac:dyDescent="0.25">
      <c r="A57" s="24" t="s">
        <v>89</v>
      </c>
      <c r="B57" s="25" t="s">
        <v>114</v>
      </c>
      <c r="C57" s="25">
        <v>130</v>
      </c>
      <c r="D57" s="25"/>
      <c r="E57" s="25">
        <f>Table1[[#This Row],[MAKADAM (m)]]+Table1[[#This Row],[ASFALT (m)]]</f>
        <v>130</v>
      </c>
      <c r="F57" s="26" t="s">
        <v>115</v>
      </c>
      <c r="G57" s="25" t="s">
        <v>89</v>
      </c>
      <c r="H57" s="27" t="s">
        <v>116</v>
      </c>
      <c r="I57" s="28"/>
      <c r="J57" s="23" t="s">
        <v>568</v>
      </c>
    </row>
    <row r="58" spans="1:10" ht="15.75" x14ac:dyDescent="0.25">
      <c r="A58" s="24" t="s">
        <v>89</v>
      </c>
      <c r="B58" s="25" t="s">
        <v>117</v>
      </c>
      <c r="C58" s="25">
        <v>210</v>
      </c>
      <c r="D58" s="25"/>
      <c r="E58" s="25">
        <f>Table1[[#This Row],[MAKADAM (m)]]+Table1[[#This Row],[ASFALT (m)]]</f>
        <v>210</v>
      </c>
      <c r="F58" s="26" t="s">
        <v>118</v>
      </c>
      <c r="G58" s="25" t="s">
        <v>89</v>
      </c>
      <c r="H58" s="27" t="s">
        <v>119</v>
      </c>
      <c r="I58" s="28"/>
      <c r="J58" s="23" t="s">
        <v>568</v>
      </c>
    </row>
    <row r="59" spans="1:10" ht="15.75" x14ac:dyDescent="0.25">
      <c r="A59" s="24" t="s">
        <v>89</v>
      </c>
      <c r="B59" s="25" t="s">
        <v>120</v>
      </c>
      <c r="C59" s="25">
        <v>70</v>
      </c>
      <c r="D59" s="25"/>
      <c r="E59" s="25">
        <f>Table1[[#This Row],[MAKADAM (m)]]+Table1[[#This Row],[ASFALT (m)]]</f>
        <v>70</v>
      </c>
      <c r="F59" s="26" t="s">
        <v>121</v>
      </c>
      <c r="G59" s="25" t="s">
        <v>89</v>
      </c>
      <c r="H59" s="27" t="s">
        <v>122</v>
      </c>
      <c r="I59" s="28"/>
      <c r="J59" s="23" t="s">
        <v>568</v>
      </c>
    </row>
    <row r="60" spans="1:10" ht="15.75" x14ac:dyDescent="0.25">
      <c r="A60" s="24" t="s">
        <v>89</v>
      </c>
      <c r="B60" s="25" t="s">
        <v>123</v>
      </c>
      <c r="C60" s="25">
        <v>1140</v>
      </c>
      <c r="D60" s="25"/>
      <c r="E60" s="25">
        <f>Table1[[#This Row],[MAKADAM (m)]]+Table1[[#This Row],[ASFALT (m)]]</f>
        <v>1140</v>
      </c>
      <c r="F60" s="26" t="s">
        <v>658</v>
      </c>
      <c r="G60" s="25" t="s">
        <v>89</v>
      </c>
      <c r="H60" s="27" t="s">
        <v>125</v>
      </c>
      <c r="I60" s="28"/>
      <c r="J60" s="23" t="s">
        <v>609</v>
      </c>
    </row>
    <row r="61" spans="1:10" ht="15.75" x14ac:dyDescent="0.25">
      <c r="A61" s="24" t="s">
        <v>89</v>
      </c>
      <c r="B61" s="25" t="s">
        <v>532</v>
      </c>
      <c r="C61" s="25"/>
      <c r="D61" s="25">
        <v>850</v>
      </c>
      <c r="E61" s="25">
        <f>Table1[[#This Row],[MAKADAM (m)]]+Table1[[#This Row],[ASFALT (m)]]</f>
        <v>850</v>
      </c>
      <c r="F61" s="26" t="s">
        <v>533</v>
      </c>
      <c r="G61" s="25" t="s">
        <v>89</v>
      </c>
      <c r="H61" s="27" t="s">
        <v>534</v>
      </c>
      <c r="I61" s="28"/>
      <c r="J61" s="23" t="s">
        <v>568</v>
      </c>
    </row>
    <row r="62" spans="1:10" ht="15.75" x14ac:dyDescent="0.25">
      <c r="A62" s="24" t="s">
        <v>126</v>
      </c>
      <c r="B62" s="25" t="s">
        <v>127</v>
      </c>
      <c r="C62" s="25">
        <v>200</v>
      </c>
      <c r="D62" s="25">
        <v>200</v>
      </c>
      <c r="E62" s="25">
        <f>Table1[[#This Row],[MAKADAM (m)]]+Table1[[#This Row],[ASFALT (m)]]</f>
        <v>400</v>
      </c>
      <c r="F62" s="26" t="s">
        <v>141</v>
      </c>
      <c r="G62" s="25" t="s">
        <v>126</v>
      </c>
      <c r="H62" s="27" t="s">
        <v>142</v>
      </c>
      <c r="I62" s="28"/>
      <c r="J62" s="23"/>
    </row>
    <row r="63" spans="1:10" ht="31.5" x14ac:dyDescent="0.25">
      <c r="A63" s="24" t="s">
        <v>126</v>
      </c>
      <c r="B63" s="25" t="s">
        <v>128</v>
      </c>
      <c r="C63" s="25">
        <v>110</v>
      </c>
      <c r="D63" s="25">
        <v>650</v>
      </c>
      <c r="E63" s="25">
        <f>Table1[[#This Row],[MAKADAM (m)]]+Table1[[#This Row],[ASFALT (m)]]</f>
        <v>760</v>
      </c>
      <c r="F63" s="26" t="s">
        <v>143</v>
      </c>
      <c r="G63" s="25" t="s">
        <v>126</v>
      </c>
      <c r="H63" s="27" t="s">
        <v>144</v>
      </c>
      <c r="I63" s="28"/>
      <c r="J63" s="23"/>
    </row>
    <row r="64" spans="1:10" ht="15.75" x14ac:dyDescent="0.25">
      <c r="A64" s="24" t="s">
        <v>126</v>
      </c>
      <c r="B64" s="25" t="s">
        <v>129</v>
      </c>
      <c r="C64" s="25">
        <v>520</v>
      </c>
      <c r="D64" s="25"/>
      <c r="E64" s="25">
        <f>Table1[[#This Row],[MAKADAM (m)]]+Table1[[#This Row],[ASFALT (m)]]</f>
        <v>520</v>
      </c>
      <c r="F64" s="26" t="s">
        <v>145</v>
      </c>
      <c r="G64" s="25" t="s">
        <v>126</v>
      </c>
      <c r="H64" s="27" t="s">
        <v>146</v>
      </c>
      <c r="I64" s="28"/>
      <c r="J64" s="23"/>
    </row>
    <row r="65" spans="1:10" ht="15.75" x14ac:dyDescent="0.25">
      <c r="A65" s="24" t="s">
        <v>126</v>
      </c>
      <c r="B65" s="25" t="s">
        <v>130</v>
      </c>
      <c r="C65" s="25">
        <v>300</v>
      </c>
      <c r="D65" s="25"/>
      <c r="E65" s="25">
        <f>Table1[[#This Row],[MAKADAM (m)]]+Table1[[#This Row],[ASFALT (m)]]</f>
        <v>300</v>
      </c>
      <c r="F65" s="26" t="s">
        <v>147</v>
      </c>
      <c r="G65" s="25" t="s">
        <v>126</v>
      </c>
      <c r="H65" s="27" t="s">
        <v>148</v>
      </c>
      <c r="I65" s="28"/>
      <c r="J65" s="23"/>
    </row>
    <row r="66" spans="1:10" ht="15.75" x14ac:dyDescent="0.25">
      <c r="A66" s="24" t="s">
        <v>126</v>
      </c>
      <c r="B66" s="25" t="s">
        <v>131</v>
      </c>
      <c r="C66" s="25">
        <v>240</v>
      </c>
      <c r="D66" s="25"/>
      <c r="E66" s="25">
        <f>Table1[[#This Row],[MAKADAM (m)]]+Table1[[#This Row],[ASFALT (m)]]</f>
        <v>240</v>
      </c>
      <c r="F66" s="26" t="s">
        <v>149</v>
      </c>
      <c r="G66" s="25" t="s">
        <v>126</v>
      </c>
      <c r="H66" s="27" t="s">
        <v>150</v>
      </c>
      <c r="I66" s="28"/>
      <c r="J66" s="23"/>
    </row>
    <row r="67" spans="1:10" ht="15.75" x14ac:dyDescent="0.25">
      <c r="A67" s="24" t="s">
        <v>126</v>
      </c>
      <c r="B67" s="25" t="s">
        <v>132</v>
      </c>
      <c r="C67" s="25">
        <v>500</v>
      </c>
      <c r="D67" s="25">
        <v>30</v>
      </c>
      <c r="E67" s="25">
        <f>Table1[[#This Row],[MAKADAM (m)]]+Table1[[#This Row],[ASFALT (m)]]</f>
        <v>530</v>
      </c>
      <c r="F67" s="26" t="s">
        <v>151</v>
      </c>
      <c r="G67" s="25" t="s">
        <v>126</v>
      </c>
      <c r="H67" s="27" t="s">
        <v>62</v>
      </c>
      <c r="I67" s="28"/>
      <c r="J67" s="23"/>
    </row>
    <row r="68" spans="1:10" ht="15.75" x14ac:dyDescent="0.25">
      <c r="A68" s="24" t="s">
        <v>126</v>
      </c>
      <c r="B68" s="25" t="s">
        <v>133</v>
      </c>
      <c r="C68" s="25">
        <v>320</v>
      </c>
      <c r="D68" s="25">
        <v>100</v>
      </c>
      <c r="E68" s="25">
        <f>Table1[[#This Row],[MAKADAM (m)]]+Table1[[#This Row],[ASFALT (m)]]</f>
        <v>420</v>
      </c>
      <c r="F68" s="26" t="s">
        <v>152</v>
      </c>
      <c r="G68" s="25" t="s">
        <v>126</v>
      </c>
      <c r="H68" s="27" t="s">
        <v>153</v>
      </c>
      <c r="I68" s="28"/>
      <c r="J68" s="23"/>
    </row>
    <row r="69" spans="1:10" ht="15.75" x14ac:dyDescent="0.25">
      <c r="A69" s="24" t="s">
        <v>126</v>
      </c>
      <c r="B69" s="25" t="s">
        <v>134</v>
      </c>
      <c r="C69" s="25">
        <v>210</v>
      </c>
      <c r="D69" s="25"/>
      <c r="E69" s="25">
        <f>Table1[[#This Row],[MAKADAM (m)]]+Table1[[#This Row],[ASFALT (m)]]</f>
        <v>210</v>
      </c>
      <c r="F69" s="26" t="s">
        <v>154</v>
      </c>
      <c r="G69" s="25" t="s">
        <v>126</v>
      </c>
      <c r="H69" s="27" t="s">
        <v>58</v>
      </c>
      <c r="I69" s="28"/>
      <c r="J69" s="23"/>
    </row>
    <row r="70" spans="1:10" ht="15.75" x14ac:dyDescent="0.25">
      <c r="A70" s="24" t="s">
        <v>126</v>
      </c>
      <c r="B70" s="25" t="s">
        <v>135</v>
      </c>
      <c r="C70" s="25">
        <v>270</v>
      </c>
      <c r="D70" s="25">
        <v>90</v>
      </c>
      <c r="E70" s="25">
        <f>Table1[[#This Row],[MAKADAM (m)]]+Table1[[#This Row],[ASFALT (m)]]</f>
        <v>360</v>
      </c>
      <c r="F70" s="26" t="s">
        <v>155</v>
      </c>
      <c r="G70" s="25" t="s">
        <v>126</v>
      </c>
      <c r="H70" s="27" t="s">
        <v>156</v>
      </c>
      <c r="I70" s="28"/>
      <c r="J70" s="23"/>
    </row>
    <row r="71" spans="1:10" ht="15.75" x14ac:dyDescent="0.25">
      <c r="A71" s="24" t="s">
        <v>126</v>
      </c>
      <c r="B71" s="25" t="s">
        <v>136</v>
      </c>
      <c r="C71" s="25">
        <v>300</v>
      </c>
      <c r="D71" s="25"/>
      <c r="E71" s="25">
        <f>Table1[[#This Row],[MAKADAM (m)]]+Table1[[#This Row],[ASFALT (m)]]</f>
        <v>300</v>
      </c>
      <c r="F71" s="26" t="s">
        <v>157</v>
      </c>
      <c r="G71" s="25" t="s">
        <v>126</v>
      </c>
      <c r="H71" s="27" t="s">
        <v>158</v>
      </c>
      <c r="I71" s="28"/>
      <c r="J71" s="23"/>
    </row>
    <row r="72" spans="1:10" ht="15.75" x14ac:dyDescent="0.25">
      <c r="A72" s="24" t="s">
        <v>126</v>
      </c>
      <c r="B72" s="25" t="s">
        <v>137</v>
      </c>
      <c r="C72" s="25">
        <v>350</v>
      </c>
      <c r="D72" s="25"/>
      <c r="E72" s="25">
        <f>Table1[[#This Row],[MAKADAM (m)]]+Table1[[#This Row],[ASFALT (m)]]</f>
        <v>350</v>
      </c>
      <c r="F72" s="26" t="s">
        <v>159</v>
      </c>
      <c r="G72" s="25" t="s">
        <v>126</v>
      </c>
      <c r="H72" s="27" t="s">
        <v>160</v>
      </c>
      <c r="I72" s="28"/>
      <c r="J72" s="23"/>
    </row>
    <row r="73" spans="1:10" ht="15.75" x14ac:dyDescent="0.25">
      <c r="A73" s="24" t="s">
        <v>126</v>
      </c>
      <c r="B73" s="25" t="s">
        <v>138</v>
      </c>
      <c r="C73" s="25"/>
      <c r="D73" s="25">
        <v>780</v>
      </c>
      <c r="E73" s="25">
        <f>Table1[[#This Row],[MAKADAM (m)]]+Table1[[#This Row],[ASFALT (m)]]</f>
        <v>780</v>
      </c>
      <c r="F73" s="26" t="s">
        <v>161</v>
      </c>
      <c r="G73" s="25" t="s">
        <v>126</v>
      </c>
      <c r="H73" s="27" t="s">
        <v>162</v>
      </c>
      <c r="I73" s="28"/>
      <c r="J73" s="23" t="s">
        <v>569</v>
      </c>
    </row>
    <row r="74" spans="1:10" ht="15.75" x14ac:dyDescent="0.25">
      <c r="A74" s="24" t="s">
        <v>126</v>
      </c>
      <c r="B74" s="25" t="s">
        <v>139</v>
      </c>
      <c r="C74" s="25"/>
      <c r="D74" s="25">
        <v>250</v>
      </c>
      <c r="E74" s="25">
        <f>Table1[[#This Row],[MAKADAM (m)]]+Table1[[#This Row],[ASFALT (m)]]</f>
        <v>250</v>
      </c>
      <c r="F74" s="26" t="s">
        <v>163</v>
      </c>
      <c r="G74" s="25" t="s">
        <v>126</v>
      </c>
      <c r="H74" s="27" t="s">
        <v>164</v>
      </c>
      <c r="I74" s="28"/>
      <c r="J74" s="23" t="s">
        <v>569</v>
      </c>
    </row>
    <row r="75" spans="1:10" ht="15.75" x14ac:dyDescent="0.25">
      <c r="A75" s="24" t="s">
        <v>126</v>
      </c>
      <c r="B75" s="25" t="s">
        <v>140</v>
      </c>
      <c r="C75" s="25">
        <v>430</v>
      </c>
      <c r="D75" s="25"/>
      <c r="E75" s="25">
        <f>Table1[[#This Row],[MAKADAM (m)]]+Table1[[#This Row],[ASFALT (m)]]</f>
        <v>430</v>
      </c>
      <c r="F75" s="26" t="s">
        <v>165</v>
      </c>
      <c r="G75" s="25" t="s">
        <v>126</v>
      </c>
      <c r="H75" s="27" t="s">
        <v>166</v>
      </c>
      <c r="I75" s="28"/>
      <c r="J75" s="23" t="s">
        <v>610</v>
      </c>
    </row>
    <row r="76" spans="1:10" ht="15.75" x14ac:dyDescent="0.25">
      <c r="A76" s="24" t="s">
        <v>167</v>
      </c>
      <c r="B76" s="25" t="s">
        <v>168</v>
      </c>
      <c r="C76" s="25">
        <v>300</v>
      </c>
      <c r="D76" s="25"/>
      <c r="E76" s="25">
        <f>Table1[[#This Row],[MAKADAM (m)]]+Table1[[#This Row],[ASFALT (m)]]</f>
        <v>300</v>
      </c>
      <c r="F76" s="26" t="s">
        <v>632</v>
      </c>
      <c r="G76" s="25" t="s">
        <v>169</v>
      </c>
      <c r="H76" s="27" t="s">
        <v>170</v>
      </c>
      <c r="I76" s="30"/>
      <c r="J76" s="23" t="s">
        <v>570</v>
      </c>
    </row>
    <row r="77" spans="1:10" ht="15.75" x14ac:dyDescent="0.25">
      <c r="A77" s="24" t="s">
        <v>167</v>
      </c>
      <c r="B77" s="25" t="s">
        <v>171</v>
      </c>
      <c r="C77" s="25"/>
      <c r="D77" s="25">
        <v>640</v>
      </c>
      <c r="E77" s="25">
        <f>Table1[[#This Row],[MAKADAM (m)]]+Table1[[#This Row],[ASFALT (m)]]</f>
        <v>640</v>
      </c>
      <c r="F77" s="26" t="s">
        <v>633</v>
      </c>
      <c r="G77" s="25" t="s">
        <v>169</v>
      </c>
      <c r="H77" s="27" t="s">
        <v>177</v>
      </c>
      <c r="I77" s="31"/>
      <c r="J77" s="23" t="s">
        <v>571</v>
      </c>
    </row>
    <row r="78" spans="1:10" ht="15.75" x14ac:dyDescent="0.25">
      <c r="A78" s="24" t="s">
        <v>167</v>
      </c>
      <c r="B78" s="25" t="s">
        <v>172</v>
      </c>
      <c r="C78" s="25">
        <v>80</v>
      </c>
      <c r="D78" s="25">
        <v>740</v>
      </c>
      <c r="E78" s="25">
        <f>Table1[[#This Row],[MAKADAM (m)]]+Table1[[#This Row],[ASFALT (m)]]</f>
        <v>820</v>
      </c>
      <c r="F78" s="26" t="s">
        <v>634</v>
      </c>
      <c r="G78" s="25" t="s">
        <v>169</v>
      </c>
      <c r="H78" s="27" t="s">
        <v>178</v>
      </c>
      <c r="I78" s="31"/>
      <c r="J78" s="23" t="s">
        <v>572</v>
      </c>
    </row>
    <row r="79" spans="1:10" ht="15.75" x14ac:dyDescent="0.25">
      <c r="A79" s="24" t="s">
        <v>167</v>
      </c>
      <c r="B79" s="25" t="s">
        <v>173</v>
      </c>
      <c r="C79" s="25">
        <v>110</v>
      </c>
      <c r="D79" s="25"/>
      <c r="E79" s="25">
        <f>Table1[[#This Row],[MAKADAM (m)]]+Table1[[#This Row],[ASFALT (m)]]</f>
        <v>110</v>
      </c>
      <c r="F79" s="26" t="s">
        <v>635</v>
      </c>
      <c r="G79" s="25" t="s">
        <v>169</v>
      </c>
      <c r="H79" s="27" t="s">
        <v>179</v>
      </c>
      <c r="I79" s="31"/>
      <c r="J79" s="23"/>
    </row>
    <row r="80" spans="1:10" ht="15.75" x14ac:dyDescent="0.25">
      <c r="A80" s="24" t="s">
        <v>167</v>
      </c>
      <c r="B80" s="25" t="s">
        <v>174</v>
      </c>
      <c r="C80" s="25">
        <v>280</v>
      </c>
      <c r="D80" s="25">
        <v>520</v>
      </c>
      <c r="E80" s="25">
        <f>Table1[[#This Row],[MAKADAM (m)]]+Table1[[#This Row],[ASFALT (m)]]</f>
        <v>800</v>
      </c>
      <c r="F80" s="26" t="s">
        <v>636</v>
      </c>
      <c r="G80" s="25" t="s">
        <v>169</v>
      </c>
      <c r="H80" s="27" t="s">
        <v>536</v>
      </c>
      <c r="I80" s="31"/>
      <c r="J80" s="23"/>
    </row>
    <row r="81" spans="1:12" ht="47.25" x14ac:dyDescent="0.25">
      <c r="A81" s="24" t="s">
        <v>167</v>
      </c>
      <c r="B81" s="25" t="s">
        <v>175</v>
      </c>
      <c r="C81" s="25">
        <v>310</v>
      </c>
      <c r="D81" s="25">
        <v>0</v>
      </c>
      <c r="E81" s="25">
        <f>Table1[[#This Row],[MAKADAM (m)]]+Table1[[#This Row],[ASFALT (m)]]</f>
        <v>310</v>
      </c>
      <c r="F81" s="26" t="s">
        <v>638</v>
      </c>
      <c r="G81" s="25" t="s">
        <v>169</v>
      </c>
      <c r="H81" s="27" t="s">
        <v>637</v>
      </c>
      <c r="I81" s="31"/>
      <c r="J81" s="23"/>
    </row>
    <row r="82" spans="1:12" ht="31.5" x14ac:dyDescent="0.25">
      <c r="A82" s="24" t="s">
        <v>167</v>
      </c>
      <c r="B82" s="25" t="s">
        <v>176</v>
      </c>
      <c r="C82" s="25">
        <v>480</v>
      </c>
      <c r="D82" s="25">
        <v>840</v>
      </c>
      <c r="E82" s="25">
        <f>Table1[[#This Row],[MAKADAM (m)]]+Table1[[#This Row],[ASFALT (m)]]</f>
        <v>1320</v>
      </c>
      <c r="F82" s="26" t="s">
        <v>641</v>
      </c>
      <c r="G82" s="25" t="s">
        <v>169</v>
      </c>
      <c r="H82" s="27" t="s">
        <v>642</v>
      </c>
      <c r="I82" s="31"/>
      <c r="J82" s="23" t="s">
        <v>665</v>
      </c>
    </row>
    <row r="83" spans="1:12" ht="31.5" x14ac:dyDescent="0.25">
      <c r="A83" s="24" t="s">
        <v>167</v>
      </c>
      <c r="B83" s="25" t="s">
        <v>661</v>
      </c>
      <c r="C83" s="25">
        <v>290</v>
      </c>
      <c r="D83" s="25"/>
      <c r="E83" s="25">
        <f>Table1[[#This Row],[MAKADAM (m)]]+Table1[[#This Row],[ASFALT (m)]]</f>
        <v>290</v>
      </c>
      <c r="F83" s="26" t="s">
        <v>639</v>
      </c>
      <c r="G83" s="25" t="s">
        <v>169</v>
      </c>
      <c r="H83" s="27" t="s">
        <v>640</v>
      </c>
      <c r="I83" s="31"/>
      <c r="J83" s="23"/>
    </row>
    <row r="84" spans="1:12" ht="31.5" x14ac:dyDescent="0.25">
      <c r="A84" s="24" t="s">
        <v>167</v>
      </c>
      <c r="B84" s="25" t="s">
        <v>662</v>
      </c>
      <c r="C84" s="25">
        <v>540</v>
      </c>
      <c r="D84" s="25">
        <v>0</v>
      </c>
      <c r="E84" s="25">
        <f>Table1[[#This Row],[MAKADAM (m)]]+Table1[[#This Row],[ASFALT (m)]]</f>
        <v>540</v>
      </c>
      <c r="F84" s="26" t="s">
        <v>643</v>
      </c>
      <c r="G84" s="25" t="s">
        <v>169</v>
      </c>
      <c r="H84" s="27" t="s">
        <v>644</v>
      </c>
      <c r="I84" s="31"/>
      <c r="J84" s="23"/>
    </row>
    <row r="85" spans="1:12" ht="31.5" x14ac:dyDescent="0.25">
      <c r="A85" s="24" t="s">
        <v>167</v>
      </c>
      <c r="B85" s="25" t="s">
        <v>663</v>
      </c>
      <c r="C85" s="25">
        <v>620</v>
      </c>
      <c r="D85" s="25">
        <v>60</v>
      </c>
      <c r="E85" s="25">
        <f>Table1[[#This Row],[MAKADAM (m)]]+Table1[[#This Row],[ASFALT (m)]]</f>
        <v>680</v>
      </c>
      <c r="F85" s="26" t="s">
        <v>647</v>
      </c>
      <c r="G85" s="25" t="s">
        <v>169</v>
      </c>
      <c r="H85" s="27" t="s">
        <v>648</v>
      </c>
      <c r="I85" s="31"/>
      <c r="J85" s="23"/>
    </row>
    <row r="86" spans="1:12" ht="15.75" x14ac:dyDescent="0.25">
      <c r="A86" s="24" t="s">
        <v>167</v>
      </c>
      <c r="B86" s="25" t="s">
        <v>664</v>
      </c>
      <c r="C86" s="25">
        <v>170</v>
      </c>
      <c r="D86" s="25"/>
      <c r="E86" s="25">
        <f>Table1[[#This Row],[MAKADAM (m)]]+Table1[[#This Row],[ASFALT (m)]]</f>
        <v>170</v>
      </c>
      <c r="F86" s="26" t="s">
        <v>659</v>
      </c>
      <c r="G86" s="25" t="s">
        <v>169</v>
      </c>
      <c r="H86" s="27" t="s">
        <v>660</v>
      </c>
      <c r="I86" s="31"/>
      <c r="J86" s="23"/>
    </row>
    <row r="87" spans="1:12" ht="15.75" x14ac:dyDescent="0.25">
      <c r="A87" s="24" t="s">
        <v>180</v>
      </c>
      <c r="B87" s="25" t="s">
        <v>181</v>
      </c>
      <c r="C87" s="25">
        <v>640</v>
      </c>
      <c r="D87" s="25"/>
      <c r="E87" s="25">
        <f>Table1[[#This Row],[MAKADAM (m)]]+Table1[[#This Row],[ASFALT (m)]]</f>
        <v>640</v>
      </c>
      <c r="F87" s="26" t="s">
        <v>645</v>
      </c>
      <c r="G87" s="25" t="s">
        <v>169</v>
      </c>
      <c r="H87" s="27" t="s">
        <v>182</v>
      </c>
      <c r="I87" s="31"/>
      <c r="J87" s="23"/>
    </row>
    <row r="88" spans="1:12" ht="15.75" x14ac:dyDescent="0.25">
      <c r="A88" s="24" t="s">
        <v>180</v>
      </c>
      <c r="B88" s="25" t="s">
        <v>183</v>
      </c>
      <c r="C88" s="25"/>
      <c r="D88" s="25">
        <v>270</v>
      </c>
      <c r="E88" s="25">
        <f>Table1[[#This Row],[MAKADAM (m)]]+Table1[[#This Row],[ASFALT (m)]]</f>
        <v>270</v>
      </c>
      <c r="F88" s="26" t="s">
        <v>646</v>
      </c>
      <c r="G88" s="25" t="s">
        <v>169</v>
      </c>
      <c r="H88" s="27" t="s">
        <v>184</v>
      </c>
      <c r="I88" s="31"/>
      <c r="J88" s="23"/>
    </row>
    <row r="89" spans="1:12" ht="15.75" x14ac:dyDescent="0.25">
      <c r="A89" s="24" t="s">
        <v>185</v>
      </c>
      <c r="B89" s="25" t="s">
        <v>186</v>
      </c>
      <c r="C89" s="25"/>
      <c r="D89" s="25">
        <v>360</v>
      </c>
      <c r="E89" s="25">
        <f>Table1[[#This Row],[MAKADAM (m)]]+Table1[[#This Row],[ASFALT (m)]]</f>
        <v>360</v>
      </c>
      <c r="F89" s="26" t="s">
        <v>206</v>
      </c>
      <c r="G89" s="25" t="s">
        <v>126</v>
      </c>
      <c r="H89" s="27" t="s">
        <v>207</v>
      </c>
      <c r="I89" s="28"/>
      <c r="J89" s="23" t="s">
        <v>573</v>
      </c>
    </row>
    <row r="90" spans="1:12" ht="15.75" x14ac:dyDescent="0.25">
      <c r="A90" s="24" t="s">
        <v>185</v>
      </c>
      <c r="B90" s="25" t="s">
        <v>187</v>
      </c>
      <c r="C90" s="25"/>
      <c r="D90" s="25">
        <v>100</v>
      </c>
      <c r="E90" s="25">
        <f>Table1[[#This Row],[MAKADAM (m)]]+Table1[[#This Row],[ASFALT (m)]]</f>
        <v>100</v>
      </c>
      <c r="F90" s="26" t="s">
        <v>208</v>
      </c>
      <c r="G90" s="25" t="s">
        <v>126</v>
      </c>
      <c r="H90" s="27" t="s">
        <v>209</v>
      </c>
      <c r="I90" s="28"/>
      <c r="J90" s="23" t="s">
        <v>573</v>
      </c>
      <c r="L90" s="17"/>
    </row>
    <row r="91" spans="1:12" ht="15.75" x14ac:dyDescent="0.25">
      <c r="A91" s="24" t="s">
        <v>185</v>
      </c>
      <c r="B91" s="25" t="s">
        <v>188</v>
      </c>
      <c r="C91" s="25"/>
      <c r="D91" s="25">
        <v>850</v>
      </c>
      <c r="E91" s="25">
        <f>Table1[[#This Row],[MAKADAM (m)]]+Table1[[#This Row],[ASFALT (m)]]</f>
        <v>850</v>
      </c>
      <c r="F91" s="26" t="s">
        <v>210</v>
      </c>
      <c r="G91" s="25" t="s">
        <v>126</v>
      </c>
      <c r="H91" s="27" t="s">
        <v>211</v>
      </c>
      <c r="I91" s="28"/>
      <c r="J91" s="23" t="s">
        <v>573</v>
      </c>
    </row>
    <row r="92" spans="1:12" ht="15.75" x14ac:dyDescent="0.25">
      <c r="A92" s="24" t="s">
        <v>185</v>
      </c>
      <c r="B92" s="25" t="s">
        <v>189</v>
      </c>
      <c r="C92" s="25"/>
      <c r="D92" s="25">
        <v>150</v>
      </c>
      <c r="E92" s="25">
        <f>Table1[[#This Row],[MAKADAM (m)]]+Table1[[#This Row],[ASFALT (m)]]</f>
        <v>150</v>
      </c>
      <c r="F92" s="26" t="s">
        <v>212</v>
      </c>
      <c r="G92" s="25" t="s">
        <v>126</v>
      </c>
      <c r="H92" s="27" t="s">
        <v>213</v>
      </c>
      <c r="I92" s="28"/>
      <c r="J92" s="23" t="s">
        <v>573</v>
      </c>
    </row>
    <row r="93" spans="1:12" ht="15.75" x14ac:dyDescent="0.25">
      <c r="A93" s="24" t="s">
        <v>185</v>
      </c>
      <c r="B93" s="25" t="s">
        <v>190</v>
      </c>
      <c r="C93" s="25"/>
      <c r="D93" s="25">
        <v>200</v>
      </c>
      <c r="E93" s="25">
        <f>Table1[[#This Row],[MAKADAM (m)]]+Table1[[#This Row],[ASFALT (m)]]</f>
        <v>200</v>
      </c>
      <c r="F93" s="26" t="s">
        <v>214</v>
      </c>
      <c r="G93" s="25" t="s">
        <v>126</v>
      </c>
      <c r="H93" s="27" t="s">
        <v>222</v>
      </c>
      <c r="I93" s="28"/>
      <c r="J93" s="23" t="s">
        <v>573</v>
      </c>
    </row>
    <row r="94" spans="1:12" ht="15.75" x14ac:dyDescent="0.25">
      <c r="A94" s="24" t="s">
        <v>185</v>
      </c>
      <c r="B94" s="25" t="s">
        <v>191</v>
      </c>
      <c r="C94" s="25"/>
      <c r="D94" s="25">
        <v>100</v>
      </c>
      <c r="E94" s="25">
        <f>Table1[[#This Row],[MAKADAM (m)]]+Table1[[#This Row],[ASFALT (m)]]</f>
        <v>100</v>
      </c>
      <c r="F94" s="26" t="s">
        <v>224</v>
      </c>
      <c r="G94" s="25" t="s">
        <v>126</v>
      </c>
      <c r="H94" s="27" t="s">
        <v>223</v>
      </c>
      <c r="I94" s="28"/>
      <c r="J94" s="23"/>
    </row>
    <row r="95" spans="1:12" ht="15.75" x14ac:dyDescent="0.25">
      <c r="A95" s="24" t="s">
        <v>185</v>
      </c>
      <c r="B95" s="25" t="s">
        <v>192</v>
      </c>
      <c r="C95" s="25"/>
      <c r="D95" s="25">
        <v>300</v>
      </c>
      <c r="E95" s="25">
        <f>Table1[[#This Row],[MAKADAM (m)]]+Table1[[#This Row],[ASFALT (m)]]</f>
        <v>300</v>
      </c>
      <c r="F95" s="26" t="s">
        <v>216</v>
      </c>
      <c r="G95" s="25" t="s">
        <v>126</v>
      </c>
      <c r="H95" s="27" t="s">
        <v>215</v>
      </c>
      <c r="I95" s="28"/>
      <c r="J95" s="23" t="s">
        <v>613</v>
      </c>
    </row>
    <row r="96" spans="1:12" ht="15.75" x14ac:dyDescent="0.25">
      <c r="A96" s="24" t="s">
        <v>185</v>
      </c>
      <c r="B96" s="25" t="s">
        <v>193</v>
      </c>
      <c r="C96" s="25"/>
      <c r="D96" s="25">
        <v>420</v>
      </c>
      <c r="E96" s="25">
        <f>Table1[[#This Row],[MAKADAM (m)]]+Table1[[#This Row],[ASFALT (m)]]</f>
        <v>420</v>
      </c>
      <c r="F96" s="26" t="s">
        <v>225</v>
      </c>
      <c r="G96" s="25" t="s">
        <v>126</v>
      </c>
      <c r="H96" s="27" t="s">
        <v>537</v>
      </c>
      <c r="I96" s="28"/>
      <c r="J96" s="23" t="s">
        <v>574</v>
      </c>
    </row>
    <row r="97" spans="1:10" ht="15.75" x14ac:dyDescent="0.25">
      <c r="A97" s="24" t="s">
        <v>185</v>
      </c>
      <c r="B97" s="25" t="s">
        <v>194</v>
      </c>
      <c r="C97" s="25"/>
      <c r="D97" s="25">
        <v>50</v>
      </c>
      <c r="E97" s="25">
        <f>Table1[[#This Row],[MAKADAM (m)]]+Table1[[#This Row],[ASFALT (m)]]</f>
        <v>50</v>
      </c>
      <c r="F97" s="26" t="s">
        <v>217</v>
      </c>
      <c r="G97" s="25" t="s">
        <v>126</v>
      </c>
      <c r="H97" s="27" t="s">
        <v>218</v>
      </c>
      <c r="I97" s="28"/>
      <c r="J97" s="23" t="s">
        <v>601</v>
      </c>
    </row>
    <row r="98" spans="1:10" ht="15.75" x14ac:dyDescent="0.25">
      <c r="A98" s="24" t="s">
        <v>185</v>
      </c>
      <c r="B98" s="25" t="s">
        <v>195</v>
      </c>
      <c r="C98" s="25"/>
      <c r="D98" s="25">
        <v>60</v>
      </c>
      <c r="E98" s="25">
        <f>Table1[[#This Row],[MAKADAM (m)]]+Table1[[#This Row],[ASFALT (m)]]</f>
        <v>60</v>
      </c>
      <c r="F98" s="26" t="s">
        <v>219</v>
      </c>
      <c r="G98" s="25" t="s">
        <v>126</v>
      </c>
      <c r="H98" s="27" t="s">
        <v>226</v>
      </c>
      <c r="I98" s="28"/>
      <c r="J98" s="23" t="s">
        <v>575</v>
      </c>
    </row>
    <row r="99" spans="1:10" ht="15.75" x14ac:dyDescent="0.25">
      <c r="A99" s="24" t="s">
        <v>185</v>
      </c>
      <c r="B99" s="25" t="s">
        <v>196</v>
      </c>
      <c r="C99" s="25"/>
      <c r="D99" s="25">
        <v>240</v>
      </c>
      <c r="E99" s="25">
        <f>Table1[[#This Row],[MAKADAM (m)]]+Table1[[#This Row],[ASFALT (m)]]</f>
        <v>240</v>
      </c>
      <c r="F99" s="26" t="s">
        <v>220</v>
      </c>
      <c r="G99" s="25" t="s">
        <v>126</v>
      </c>
      <c r="H99" s="27" t="s">
        <v>221</v>
      </c>
      <c r="I99" s="28"/>
      <c r="J99" s="23" t="s">
        <v>602</v>
      </c>
    </row>
    <row r="100" spans="1:10" ht="15.75" x14ac:dyDescent="0.25">
      <c r="A100" s="24" t="s">
        <v>185</v>
      </c>
      <c r="B100" s="25" t="s">
        <v>197</v>
      </c>
      <c r="C100" s="25"/>
      <c r="D100" s="25">
        <v>900</v>
      </c>
      <c r="E100" s="25">
        <f>Table1[[#This Row],[MAKADAM (m)]]+Table1[[#This Row],[ASFALT (m)]]</f>
        <v>900</v>
      </c>
      <c r="F100" s="26" t="s">
        <v>227</v>
      </c>
      <c r="G100" s="25" t="s">
        <v>126</v>
      </c>
      <c r="H100" s="27" t="s">
        <v>228</v>
      </c>
      <c r="I100" s="28"/>
      <c r="J100" s="23"/>
    </row>
    <row r="101" spans="1:10" ht="31.5" x14ac:dyDescent="0.25">
      <c r="A101" s="24" t="s">
        <v>185</v>
      </c>
      <c r="B101" s="25" t="s">
        <v>198</v>
      </c>
      <c r="C101" s="25"/>
      <c r="D101" s="25">
        <v>650</v>
      </c>
      <c r="E101" s="25">
        <f>Table1[[#This Row],[MAKADAM (m)]]+Table1[[#This Row],[ASFALT (m)]]</f>
        <v>650</v>
      </c>
      <c r="F101" s="26" t="s">
        <v>217</v>
      </c>
      <c r="G101" s="25" t="s">
        <v>126</v>
      </c>
      <c r="H101" s="27" t="s">
        <v>230</v>
      </c>
      <c r="I101" s="28"/>
      <c r="J101" s="23" t="s">
        <v>603</v>
      </c>
    </row>
    <row r="102" spans="1:10" ht="31.5" x14ac:dyDescent="0.25">
      <c r="A102" s="24" t="s">
        <v>185</v>
      </c>
      <c r="B102" s="25" t="s">
        <v>198</v>
      </c>
      <c r="C102" s="25"/>
      <c r="D102" s="25">
        <v>0</v>
      </c>
      <c r="E102" s="25">
        <f>Table1[[#This Row],[MAKADAM (m)]]+Table1[[#This Row],[ASFALT (m)]]</f>
        <v>0</v>
      </c>
      <c r="F102" s="26" t="s">
        <v>229</v>
      </c>
      <c r="G102" s="25" t="s">
        <v>169</v>
      </c>
      <c r="H102" s="27" t="s">
        <v>230</v>
      </c>
      <c r="I102" s="31"/>
      <c r="J102" s="23" t="s">
        <v>619</v>
      </c>
    </row>
    <row r="103" spans="1:10" ht="15.75" x14ac:dyDescent="0.25">
      <c r="A103" s="24" t="s">
        <v>185</v>
      </c>
      <c r="B103" s="25" t="s">
        <v>199</v>
      </c>
      <c r="C103" s="25"/>
      <c r="D103" s="25">
        <v>260</v>
      </c>
      <c r="E103" s="25">
        <f>Table1[[#This Row],[MAKADAM (m)]]+Table1[[#This Row],[ASFALT (m)]]</f>
        <v>260</v>
      </c>
      <c r="F103" s="26" t="s">
        <v>231</v>
      </c>
      <c r="G103" s="25" t="s">
        <v>126</v>
      </c>
      <c r="H103" s="27" t="s">
        <v>232</v>
      </c>
      <c r="I103" s="28"/>
      <c r="J103" s="23" t="s">
        <v>576</v>
      </c>
    </row>
    <row r="104" spans="1:10" ht="15.75" x14ac:dyDescent="0.25">
      <c r="A104" s="24" t="s">
        <v>185</v>
      </c>
      <c r="B104" s="25" t="s">
        <v>199</v>
      </c>
      <c r="C104" s="25"/>
      <c r="D104" s="25"/>
      <c r="E104" s="25">
        <f>Table1[[#This Row],[MAKADAM (m)]]+Table1[[#This Row],[ASFALT (m)]]</f>
        <v>0</v>
      </c>
      <c r="F104" s="26" t="s">
        <v>233</v>
      </c>
      <c r="G104" s="25" t="s">
        <v>169</v>
      </c>
      <c r="H104" s="27" t="s">
        <v>232</v>
      </c>
      <c r="I104" s="31"/>
      <c r="J104" s="23" t="s">
        <v>618</v>
      </c>
    </row>
    <row r="105" spans="1:10" ht="15.75" x14ac:dyDescent="0.25">
      <c r="A105" s="24" t="s">
        <v>185</v>
      </c>
      <c r="B105" s="25" t="s">
        <v>200</v>
      </c>
      <c r="C105" s="25"/>
      <c r="D105" s="25">
        <v>750</v>
      </c>
      <c r="E105" s="25">
        <f>Table1[[#This Row],[MAKADAM (m)]]+Table1[[#This Row],[ASFALT (m)]]</f>
        <v>750</v>
      </c>
      <c r="F105" s="26" t="s">
        <v>234</v>
      </c>
      <c r="G105" s="25" t="s">
        <v>126</v>
      </c>
      <c r="H105" s="27" t="s">
        <v>235</v>
      </c>
      <c r="I105" s="28"/>
      <c r="J105" s="23"/>
    </row>
    <row r="106" spans="1:10" ht="15.75" x14ac:dyDescent="0.25">
      <c r="A106" s="24" t="s">
        <v>185</v>
      </c>
      <c r="B106" s="25" t="s">
        <v>201</v>
      </c>
      <c r="C106" s="25"/>
      <c r="D106" s="25">
        <v>210</v>
      </c>
      <c r="E106" s="25">
        <f>Table1[[#This Row],[MAKADAM (m)]]+Table1[[#This Row],[ASFALT (m)]]</f>
        <v>210</v>
      </c>
      <c r="F106" s="26" t="s">
        <v>236</v>
      </c>
      <c r="G106" s="25" t="s">
        <v>126</v>
      </c>
      <c r="H106" s="27" t="s">
        <v>237</v>
      </c>
      <c r="I106" s="31"/>
      <c r="J106" s="23" t="s">
        <v>617</v>
      </c>
    </row>
    <row r="107" spans="1:10" ht="15.75" x14ac:dyDescent="0.25">
      <c r="A107" s="24" t="s">
        <v>185</v>
      </c>
      <c r="B107" s="25" t="s">
        <v>202</v>
      </c>
      <c r="C107" s="25"/>
      <c r="D107" s="25">
        <v>600</v>
      </c>
      <c r="E107" s="25">
        <f>Table1[[#This Row],[MAKADAM (m)]]+Table1[[#This Row],[ASFALT (m)]]</f>
        <v>600</v>
      </c>
      <c r="F107" s="26" t="s">
        <v>238</v>
      </c>
      <c r="G107" s="25" t="s">
        <v>126</v>
      </c>
      <c r="H107" s="27" t="s">
        <v>239</v>
      </c>
      <c r="I107" s="28"/>
      <c r="J107" s="23" t="s">
        <v>577</v>
      </c>
    </row>
    <row r="108" spans="1:10" ht="47.25" x14ac:dyDescent="0.25">
      <c r="A108" s="24" t="s">
        <v>185</v>
      </c>
      <c r="B108" s="25" t="s">
        <v>203</v>
      </c>
      <c r="C108" s="25"/>
      <c r="D108" s="25">
        <v>150</v>
      </c>
      <c r="E108" s="25">
        <f>Table1[[#This Row],[MAKADAM (m)]]+Table1[[#This Row],[ASFALT (m)]]</f>
        <v>150</v>
      </c>
      <c r="F108" s="26" t="s">
        <v>240</v>
      </c>
      <c r="G108" s="25" t="s">
        <v>126</v>
      </c>
      <c r="H108" s="27" t="s">
        <v>241</v>
      </c>
      <c r="I108" s="28"/>
      <c r="J108" s="23" t="s">
        <v>615</v>
      </c>
    </row>
    <row r="109" spans="1:10" ht="31.5" x14ac:dyDescent="0.25">
      <c r="A109" s="24" t="s">
        <v>185</v>
      </c>
      <c r="B109" s="25" t="s">
        <v>204</v>
      </c>
      <c r="C109" s="25"/>
      <c r="D109" s="25">
        <v>210</v>
      </c>
      <c r="E109" s="25">
        <f>Table1[[#This Row],[MAKADAM (m)]]+Table1[[#This Row],[ASFALT (m)]]</f>
        <v>210</v>
      </c>
      <c r="F109" s="26" t="s">
        <v>242</v>
      </c>
      <c r="G109" s="25" t="s">
        <v>126</v>
      </c>
      <c r="H109" s="27" t="s">
        <v>243</v>
      </c>
      <c r="I109" s="28"/>
      <c r="J109" s="23" t="s">
        <v>575</v>
      </c>
    </row>
    <row r="110" spans="1:10" ht="141.75" x14ac:dyDescent="0.25">
      <c r="A110" s="24" t="s">
        <v>185</v>
      </c>
      <c r="B110" s="25" t="s">
        <v>205</v>
      </c>
      <c r="C110" s="25"/>
      <c r="D110" s="25">
        <v>1850</v>
      </c>
      <c r="E110" s="25">
        <f>Table1[[#This Row],[MAKADAM (m)]]+Table1[[#This Row],[ASFALT (m)]]</f>
        <v>1850</v>
      </c>
      <c r="F110" s="26" t="s">
        <v>244</v>
      </c>
      <c r="G110" s="25" t="s">
        <v>126</v>
      </c>
      <c r="H110" s="27" t="s">
        <v>247</v>
      </c>
      <c r="I110" s="28"/>
      <c r="J110" s="23" t="s">
        <v>604</v>
      </c>
    </row>
    <row r="111" spans="1:10" ht="31.5" x14ac:dyDescent="0.25">
      <c r="A111" s="24" t="s">
        <v>185</v>
      </c>
      <c r="B111" s="25" t="s">
        <v>245</v>
      </c>
      <c r="C111" s="25"/>
      <c r="D111" s="25">
        <v>600</v>
      </c>
      <c r="E111" s="25">
        <f>Table1[[#This Row],[MAKADAM (m)]]+Table1[[#This Row],[ASFALT (m)]]</f>
        <v>600</v>
      </c>
      <c r="F111" s="26" t="s">
        <v>246</v>
      </c>
      <c r="G111" s="25" t="s">
        <v>126</v>
      </c>
      <c r="H111" s="27" t="s">
        <v>248</v>
      </c>
      <c r="I111" s="28"/>
      <c r="J111" s="23" t="s">
        <v>605</v>
      </c>
    </row>
    <row r="112" spans="1:10" ht="31.5" x14ac:dyDescent="0.25">
      <c r="A112" s="24" t="s">
        <v>185</v>
      </c>
      <c r="B112" s="25" t="s">
        <v>249</v>
      </c>
      <c r="C112" s="25"/>
      <c r="D112" s="25">
        <v>700</v>
      </c>
      <c r="E112" s="25">
        <f>Table1[[#This Row],[MAKADAM (m)]]+Table1[[#This Row],[ASFALT (m)]]</f>
        <v>700</v>
      </c>
      <c r="F112" s="26" t="s">
        <v>256</v>
      </c>
      <c r="G112" s="25" t="s">
        <v>126</v>
      </c>
      <c r="H112" s="27" t="s">
        <v>257</v>
      </c>
      <c r="I112" s="28"/>
      <c r="J112" s="23" t="s">
        <v>605</v>
      </c>
    </row>
    <row r="113" spans="1:10" ht="47.25" x14ac:dyDescent="0.25">
      <c r="A113" s="24" t="s">
        <v>185</v>
      </c>
      <c r="B113" s="25" t="s">
        <v>250</v>
      </c>
      <c r="C113" s="25"/>
      <c r="D113" s="25">
        <v>90</v>
      </c>
      <c r="E113" s="25">
        <f>Table1[[#This Row],[MAKADAM (m)]]+Table1[[#This Row],[ASFALT (m)]]</f>
        <v>90</v>
      </c>
      <c r="F113" s="26" t="s">
        <v>258</v>
      </c>
      <c r="G113" s="25" t="s">
        <v>126</v>
      </c>
      <c r="H113" s="27" t="s">
        <v>259</v>
      </c>
      <c r="I113" s="28"/>
      <c r="J113" s="23" t="s">
        <v>578</v>
      </c>
    </row>
    <row r="114" spans="1:10" ht="15.75" x14ac:dyDescent="0.25">
      <c r="A114" s="24" t="s">
        <v>185</v>
      </c>
      <c r="B114" s="25" t="s">
        <v>251</v>
      </c>
      <c r="C114" s="25"/>
      <c r="D114" s="25">
        <v>60</v>
      </c>
      <c r="E114" s="25">
        <f>Table1[[#This Row],[MAKADAM (m)]]+Table1[[#This Row],[ASFALT (m)]]</f>
        <v>60</v>
      </c>
      <c r="F114" s="26" t="s">
        <v>260</v>
      </c>
      <c r="G114" s="25" t="s">
        <v>126</v>
      </c>
      <c r="H114" s="27" t="s">
        <v>261</v>
      </c>
      <c r="I114" s="28"/>
      <c r="J114" s="23" t="s">
        <v>578</v>
      </c>
    </row>
    <row r="115" spans="1:10" ht="31.5" x14ac:dyDescent="0.25">
      <c r="A115" s="24" t="s">
        <v>185</v>
      </c>
      <c r="B115" s="25" t="s">
        <v>252</v>
      </c>
      <c r="C115" s="25"/>
      <c r="D115" s="25">
        <v>300</v>
      </c>
      <c r="E115" s="25">
        <f>Table1[[#This Row],[MAKADAM (m)]]+Table1[[#This Row],[ASFALT (m)]]</f>
        <v>300</v>
      </c>
      <c r="F115" s="26" t="s">
        <v>262</v>
      </c>
      <c r="G115" s="25" t="s">
        <v>126</v>
      </c>
      <c r="H115" s="27" t="s">
        <v>263</v>
      </c>
      <c r="I115" s="28"/>
      <c r="J115" s="23" t="s">
        <v>614</v>
      </c>
    </row>
    <row r="116" spans="1:10" ht="31.5" x14ac:dyDescent="0.25">
      <c r="A116" s="24" t="s">
        <v>185</v>
      </c>
      <c r="B116" s="25" t="s">
        <v>253</v>
      </c>
      <c r="C116" s="25"/>
      <c r="D116" s="25">
        <v>150</v>
      </c>
      <c r="E116" s="25">
        <f>Table1[[#This Row],[MAKADAM (m)]]+Table1[[#This Row],[ASFALT (m)]]</f>
        <v>150</v>
      </c>
      <c r="F116" s="26" t="s">
        <v>264</v>
      </c>
      <c r="G116" s="25" t="s">
        <v>126</v>
      </c>
      <c r="H116" s="27" t="s">
        <v>265</v>
      </c>
      <c r="I116" s="28"/>
      <c r="J116" s="23" t="s">
        <v>616</v>
      </c>
    </row>
    <row r="117" spans="1:10" ht="31.5" x14ac:dyDescent="0.25">
      <c r="A117" s="24" t="s">
        <v>185</v>
      </c>
      <c r="B117" s="25" t="s">
        <v>254</v>
      </c>
      <c r="C117" s="25">
        <v>500</v>
      </c>
      <c r="D117" s="25">
        <v>500</v>
      </c>
      <c r="E117" s="25">
        <f>Table1[[#This Row],[MAKADAM (m)]]+Table1[[#This Row],[ASFALT (m)]]</f>
        <v>1000</v>
      </c>
      <c r="F117" s="26" t="s">
        <v>266</v>
      </c>
      <c r="G117" s="25" t="s">
        <v>126</v>
      </c>
      <c r="H117" s="27" t="s">
        <v>267</v>
      </c>
      <c r="I117" s="28"/>
      <c r="J117" s="23" t="s">
        <v>606</v>
      </c>
    </row>
    <row r="118" spans="1:10" ht="15.75" x14ac:dyDescent="0.25">
      <c r="A118" s="24" t="s">
        <v>185</v>
      </c>
      <c r="B118" s="25" t="s">
        <v>255</v>
      </c>
      <c r="C118" s="25"/>
      <c r="D118" s="25">
        <v>130</v>
      </c>
      <c r="E118" s="25">
        <f>Table1[[#This Row],[MAKADAM (m)]]+Table1[[#This Row],[ASFALT (m)]]</f>
        <v>130</v>
      </c>
      <c r="F118" s="26" t="s">
        <v>268</v>
      </c>
      <c r="G118" s="25" t="s">
        <v>126</v>
      </c>
      <c r="H118" s="27" t="s">
        <v>269</v>
      </c>
      <c r="I118" s="28"/>
      <c r="J118" s="23"/>
    </row>
    <row r="119" spans="1:10" ht="15.75" x14ac:dyDescent="0.25">
      <c r="A119" s="24" t="s">
        <v>270</v>
      </c>
      <c r="B119" s="25" t="s">
        <v>271</v>
      </c>
      <c r="C119" s="25"/>
      <c r="D119" s="25">
        <v>400</v>
      </c>
      <c r="E119" s="25">
        <f>Table1[[#This Row],[MAKADAM (m)]]+Table1[[#This Row],[ASFALT (m)]]</f>
        <v>400</v>
      </c>
      <c r="F119" s="26" t="s">
        <v>272</v>
      </c>
      <c r="G119" s="25" t="s">
        <v>270</v>
      </c>
      <c r="H119" s="27" t="s">
        <v>273</v>
      </c>
      <c r="I119" s="28"/>
      <c r="J119" s="23" t="s">
        <v>625</v>
      </c>
    </row>
    <row r="120" spans="1:10" ht="15.75" x14ac:dyDescent="0.25">
      <c r="A120" s="24" t="s">
        <v>270</v>
      </c>
      <c r="B120" s="25" t="s">
        <v>274</v>
      </c>
      <c r="C120" s="25"/>
      <c r="D120" s="25">
        <v>400</v>
      </c>
      <c r="E120" s="25">
        <f>Table1[[#This Row],[MAKADAM (m)]]+Table1[[#This Row],[ASFALT (m)]]</f>
        <v>400</v>
      </c>
      <c r="F120" s="26" t="s">
        <v>285</v>
      </c>
      <c r="G120" s="25" t="s">
        <v>270</v>
      </c>
      <c r="H120" s="27" t="s">
        <v>286</v>
      </c>
      <c r="I120" s="28"/>
      <c r="J120" s="23" t="s">
        <v>625</v>
      </c>
    </row>
    <row r="121" spans="1:10" ht="15.75" x14ac:dyDescent="0.25">
      <c r="A121" s="24" t="s">
        <v>270</v>
      </c>
      <c r="B121" s="25" t="s">
        <v>275</v>
      </c>
      <c r="C121" s="25"/>
      <c r="D121" s="25">
        <v>300</v>
      </c>
      <c r="E121" s="25">
        <f>Table1[[#This Row],[MAKADAM (m)]]+Table1[[#This Row],[ASFALT (m)]]</f>
        <v>300</v>
      </c>
      <c r="F121" s="26" t="s">
        <v>287</v>
      </c>
      <c r="G121" s="25" t="s">
        <v>270</v>
      </c>
      <c r="H121" s="27" t="s">
        <v>288</v>
      </c>
      <c r="I121" s="28"/>
      <c r="J121" s="23" t="s">
        <v>625</v>
      </c>
    </row>
    <row r="122" spans="1:10" ht="31.5" x14ac:dyDescent="0.25">
      <c r="A122" s="24" t="s">
        <v>270</v>
      </c>
      <c r="B122" s="25" t="s">
        <v>276</v>
      </c>
      <c r="C122" s="25"/>
      <c r="D122" s="25">
        <v>630</v>
      </c>
      <c r="E122" s="25">
        <f>Table1[[#This Row],[MAKADAM (m)]]+Table1[[#This Row],[ASFALT (m)]]</f>
        <v>630</v>
      </c>
      <c r="F122" s="26" t="s">
        <v>289</v>
      </c>
      <c r="G122" s="25" t="s">
        <v>270</v>
      </c>
      <c r="H122" s="27" t="s">
        <v>290</v>
      </c>
      <c r="I122" s="28"/>
      <c r="J122" s="23" t="s">
        <v>626</v>
      </c>
    </row>
    <row r="123" spans="1:10" ht="31.5" x14ac:dyDescent="0.25">
      <c r="A123" s="24" t="s">
        <v>270</v>
      </c>
      <c r="B123" s="25" t="s">
        <v>277</v>
      </c>
      <c r="C123" s="25"/>
      <c r="D123" s="25">
        <v>2240</v>
      </c>
      <c r="E123" s="25">
        <f>Table1[[#This Row],[MAKADAM (m)]]+Table1[[#This Row],[ASFALT (m)]]</f>
        <v>2240</v>
      </c>
      <c r="F123" s="26" t="s">
        <v>291</v>
      </c>
      <c r="G123" s="25" t="s">
        <v>270</v>
      </c>
      <c r="H123" s="27" t="s">
        <v>292</v>
      </c>
      <c r="I123" s="28"/>
      <c r="J123" s="23" t="s">
        <v>626</v>
      </c>
    </row>
    <row r="124" spans="1:10" ht="31.5" x14ac:dyDescent="0.25">
      <c r="A124" s="24" t="s">
        <v>270</v>
      </c>
      <c r="B124" s="25" t="s">
        <v>278</v>
      </c>
      <c r="C124" s="25"/>
      <c r="D124" s="25">
        <v>1200</v>
      </c>
      <c r="E124" s="25">
        <f>Table1[[#This Row],[MAKADAM (m)]]+Table1[[#This Row],[ASFALT (m)]]</f>
        <v>1200</v>
      </c>
      <c r="F124" s="26" t="s">
        <v>293</v>
      </c>
      <c r="G124" s="25" t="s">
        <v>270</v>
      </c>
      <c r="H124" s="27" t="s">
        <v>294</v>
      </c>
      <c r="I124" s="28"/>
      <c r="J124" s="23" t="s">
        <v>626</v>
      </c>
    </row>
    <row r="125" spans="1:10" ht="31.5" x14ac:dyDescent="0.25">
      <c r="A125" s="24" t="s">
        <v>270</v>
      </c>
      <c r="B125" s="25" t="s">
        <v>279</v>
      </c>
      <c r="C125" s="25"/>
      <c r="D125" s="25">
        <v>2550</v>
      </c>
      <c r="E125" s="25">
        <f>Table1[[#This Row],[MAKADAM (m)]]+Table1[[#This Row],[ASFALT (m)]]</f>
        <v>2550</v>
      </c>
      <c r="F125" s="26" t="s">
        <v>295</v>
      </c>
      <c r="G125" s="25" t="s">
        <v>270</v>
      </c>
      <c r="H125" s="27" t="s">
        <v>296</v>
      </c>
      <c r="I125" s="28"/>
      <c r="J125" s="23" t="s">
        <v>626</v>
      </c>
    </row>
    <row r="126" spans="1:10" ht="31.5" x14ac:dyDescent="0.25">
      <c r="A126" s="24" t="s">
        <v>270</v>
      </c>
      <c r="B126" s="25" t="s">
        <v>280</v>
      </c>
      <c r="C126" s="25"/>
      <c r="D126" s="25">
        <v>700</v>
      </c>
      <c r="E126" s="25">
        <f>Table1[[#This Row],[MAKADAM (m)]]+Table1[[#This Row],[ASFALT (m)]]</f>
        <v>700</v>
      </c>
      <c r="F126" s="26" t="s">
        <v>297</v>
      </c>
      <c r="G126" s="25" t="s">
        <v>270</v>
      </c>
      <c r="H126" s="27" t="s">
        <v>298</v>
      </c>
      <c r="I126" s="28"/>
      <c r="J126" s="23" t="s">
        <v>627</v>
      </c>
    </row>
    <row r="127" spans="1:10" ht="31.5" x14ac:dyDescent="0.25">
      <c r="A127" s="24" t="s">
        <v>270</v>
      </c>
      <c r="B127" s="25" t="s">
        <v>281</v>
      </c>
      <c r="C127" s="25"/>
      <c r="D127" s="25">
        <v>500</v>
      </c>
      <c r="E127" s="25">
        <f>Table1[[#This Row],[MAKADAM (m)]]+Table1[[#This Row],[ASFALT (m)]]</f>
        <v>500</v>
      </c>
      <c r="F127" s="26" t="s">
        <v>299</v>
      </c>
      <c r="G127" s="25" t="s">
        <v>270</v>
      </c>
      <c r="H127" s="27" t="s">
        <v>538</v>
      </c>
      <c r="I127" s="28"/>
      <c r="J127" s="23" t="s">
        <v>628</v>
      </c>
    </row>
    <row r="128" spans="1:10" ht="15.75" x14ac:dyDescent="0.25">
      <c r="A128" s="24" t="s">
        <v>270</v>
      </c>
      <c r="B128" s="25" t="s">
        <v>282</v>
      </c>
      <c r="C128" s="25"/>
      <c r="D128" s="25">
        <v>100</v>
      </c>
      <c r="E128" s="25">
        <f>Table1[[#This Row],[MAKADAM (m)]]+Table1[[#This Row],[ASFALT (m)]]</f>
        <v>100</v>
      </c>
      <c r="F128" s="26" t="s">
        <v>300</v>
      </c>
      <c r="G128" s="25" t="s">
        <v>270</v>
      </c>
      <c r="H128" s="27" t="s">
        <v>301</v>
      </c>
      <c r="I128" s="28"/>
      <c r="J128" s="23" t="s">
        <v>625</v>
      </c>
    </row>
    <row r="129" spans="1:10" ht="31.5" x14ac:dyDescent="0.25">
      <c r="A129" s="24" t="s">
        <v>270</v>
      </c>
      <c r="B129" s="25" t="s">
        <v>283</v>
      </c>
      <c r="C129" s="25"/>
      <c r="D129" s="25">
        <v>800</v>
      </c>
      <c r="E129" s="25">
        <f>Table1[[#This Row],[MAKADAM (m)]]+Table1[[#This Row],[ASFALT (m)]]</f>
        <v>800</v>
      </c>
      <c r="F129" s="26" t="s">
        <v>302</v>
      </c>
      <c r="G129" s="25" t="s">
        <v>270</v>
      </c>
      <c r="H129" s="27" t="s">
        <v>303</v>
      </c>
      <c r="I129" s="28"/>
      <c r="J129" s="23" t="s">
        <v>626</v>
      </c>
    </row>
    <row r="130" spans="1:10" ht="299.25" x14ac:dyDescent="0.25">
      <c r="A130" s="24" t="s">
        <v>270</v>
      </c>
      <c r="B130" s="25" t="s">
        <v>284</v>
      </c>
      <c r="C130" s="25"/>
      <c r="D130" s="25">
        <v>1200</v>
      </c>
      <c r="E130" s="25">
        <f>Table1[[#This Row],[MAKADAM (m)]]+Table1[[#This Row],[ASFALT (m)]]</f>
        <v>1200</v>
      </c>
      <c r="F130" s="23" t="s">
        <v>535</v>
      </c>
      <c r="G130" s="25" t="s">
        <v>270</v>
      </c>
      <c r="H130" s="32" t="s">
        <v>304</v>
      </c>
      <c r="I130" s="28"/>
      <c r="J130" s="23" t="s">
        <v>626</v>
      </c>
    </row>
    <row r="131" spans="1:10" ht="15.75" x14ac:dyDescent="0.25">
      <c r="A131" s="24" t="s">
        <v>305</v>
      </c>
      <c r="B131" s="25" t="s">
        <v>306</v>
      </c>
      <c r="C131" s="25"/>
      <c r="D131" s="25">
        <v>400</v>
      </c>
      <c r="E131" s="25">
        <f>Table1[[#This Row],[MAKADAM (m)]]+Table1[[#This Row],[ASFALT (m)]]</f>
        <v>400</v>
      </c>
      <c r="F131" s="26" t="s">
        <v>315</v>
      </c>
      <c r="G131" s="25" t="s">
        <v>316</v>
      </c>
      <c r="H131" s="27" t="s">
        <v>317</v>
      </c>
      <c r="I131" s="28"/>
      <c r="J131" s="23" t="s">
        <v>631</v>
      </c>
    </row>
    <row r="132" spans="1:10" ht="15.75" x14ac:dyDescent="0.25">
      <c r="A132" s="24" t="s">
        <v>305</v>
      </c>
      <c r="B132" s="25" t="s">
        <v>307</v>
      </c>
      <c r="C132" s="25"/>
      <c r="D132" s="25">
        <v>250</v>
      </c>
      <c r="E132" s="25">
        <f>Table1[[#This Row],[MAKADAM (m)]]+Table1[[#This Row],[ASFALT (m)]]</f>
        <v>250</v>
      </c>
      <c r="F132" s="26" t="s">
        <v>318</v>
      </c>
      <c r="G132" s="25" t="s">
        <v>316</v>
      </c>
      <c r="H132" s="27" t="s">
        <v>539</v>
      </c>
      <c r="I132" s="28"/>
      <c r="J132" s="23" t="s">
        <v>630</v>
      </c>
    </row>
    <row r="133" spans="1:10" ht="15.75" x14ac:dyDescent="0.25">
      <c r="A133" s="24" t="s">
        <v>305</v>
      </c>
      <c r="B133" s="25" t="s">
        <v>308</v>
      </c>
      <c r="C133" s="25"/>
      <c r="D133" s="25">
        <v>170</v>
      </c>
      <c r="E133" s="25">
        <f>Table1[[#This Row],[MAKADAM (m)]]+Table1[[#This Row],[ASFALT (m)]]</f>
        <v>170</v>
      </c>
      <c r="F133" s="26" t="s">
        <v>319</v>
      </c>
      <c r="G133" s="25" t="s">
        <v>305</v>
      </c>
      <c r="H133" s="27" t="s">
        <v>320</v>
      </c>
      <c r="I133" s="28"/>
      <c r="J133" s="23" t="s">
        <v>579</v>
      </c>
    </row>
    <row r="134" spans="1:10" ht="15.75" x14ac:dyDescent="0.25">
      <c r="A134" s="24" t="s">
        <v>305</v>
      </c>
      <c r="B134" s="25" t="s">
        <v>309</v>
      </c>
      <c r="C134" s="25">
        <v>1000</v>
      </c>
      <c r="D134" s="25"/>
      <c r="E134" s="25">
        <f>Table1[[#This Row],[MAKADAM (m)]]+Table1[[#This Row],[ASFALT (m)]]</f>
        <v>1000</v>
      </c>
      <c r="F134" s="26" t="s">
        <v>321</v>
      </c>
      <c r="G134" s="25" t="s">
        <v>305</v>
      </c>
      <c r="H134" s="27" t="s">
        <v>322</v>
      </c>
      <c r="I134" s="28"/>
      <c r="J134" s="23"/>
    </row>
    <row r="135" spans="1:10" ht="15.75" x14ac:dyDescent="0.25">
      <c r="A135" s="24" t="s">
        <v>305</v>
      </c>
      <c r="B135" s="25" t="s">
        <v>310</v>
      </c>
      <c r="C135" s="25"/>
      <c r="D135" s="25">
        <v>100</v>
      </c>
      <c r="E135" s="25">
        <f>Table1[[#This Row],[MAKADAM (m)]]+Table1[[#This Row],[ASFALT (m)]]</f>
        <v>100</v>
      </c>
      <c r="F135" s="26" t="s">
        <v>323</v>
      </c>
      <c r="G135" s="25" t="s">
        <v>305</v>
      </c>
      <c r="H135" s="27" t="s">
        <v>324</v>
      </c>
      <c r="I135" s="28"/>
      <c r="J135" s="23"/>
    </row>
    <row r="136" spans="1:10" ht="15.75" x14ac:dyDescent="0.25">
      <c r="A136" s="24" t="s">
        <v>305</v>
      </c>
      <c r="B136" s="25" t="s">
        <v>311</v>
      </c>
      <c r="C136" s="25"/>
      <c r="D136" s="25">
        <v>400</v>
      </c>
      <c r="E136" s="25">
        <f>Table1[[#This Row],[MAKADAM (m)]]+Table1[[#This Row],[ASFALT (m)]]</f>
        <v>400</v>
      </c>
      <c r="F136" s="26" t="s">
        <v>325</v>
      </c>
      <c r="G136" s="25" t="s">
        <v>305</v>
      </c>
      <c r="H136" s="27" t="s">
        <v>326</v>
      </c>
      <c r="I136" s="28"/>
      <c r="J136" s="23" t="s">
        <v>580</v>
      </c>
    </row>
    <row r="137" spans="1:10" ht="15.75" x14ac:dyDescent="0.25">
      <c r="A137" s="24" t="s">
        <v>305</v>
      </c>
      <c r="B137" s="25" t="s">
        <v>312</v>
      </c>
      <c r="C137" s="25">
        <v>200</v>
      </c>
      <c r="D137" s="25"/>
      <c r="E137" s="25">
        <f>Table1[[#This Row],[MAKADAM (m)]]+Table1[[#This Row],[ASFALT (m)]]</f>
        <v>200</v>
      </c>
      <c r="F137" s="26" t="s">
        <v>327</v>
      </c>
      <c r="G137" s="25" t="s">
        <v>305</v>
      </c>
      <c r="H137" s="27" t="s">
        <v>328</v>
      </c>
      <c r="I137" s="28"/>
      <c r="J137" s="23"/>
    </row>
    <row r="138" spans="1:10" ht="15.75" x14ac:dyDescent="0.25">
      <c r="A138" s="24" t="s">
        <v>305</v>
      </c>
      <c r="B138" s="25" t="s">
        <v>313</v>
      </c>
      <c r="C138" s="25">
        <v>150</v>
      </c>
      <c r="D138" s="25"/>
      <c r="E138" s="25">
        <f>Table1[[#This Row],[MAKADAM (m)]]+Table1[[#This Row],[ASFALT (m)]]</f>
        <v>150</v>
      </c>
      <c r="F138" s="26" t="s">
        <v>329</v>
      </c>
      <c r="G138" s="25" t="s">
        <v>305</v>
      </c>
      <c r="H138" s="27" t="s">
        <v>330</v>
      </c>
      <c r="I138" s="28"/>
      <c r="J138" s="23" t="s">
        <v>581</v>
      </c>
    </row>
    <row r="139" spans="1:10" ht="15.75" x14ac:dyDescent="0.25">
      <c r="A139" s="24" t="s">
        <v>305</v>
      </c>
      <c r="B139" s="25" t="s">
        <v>314</v>
      </c>
      <c r="C139" s="25">
        <v>900</v>
      </c>
      <c r="D139" s="25">
        <v>400</v>
      </c>
      <c r="E139" s="25">
        <f>Table1[[#This Row],[MAKADAM (m)]]+Table1[[#This Row],[ASFALT (m)]]</f>
        <v>1300</v>
      </c>
      <c r="F139" s="26" t="s">
        <v>331</v>
      </c>
      <c r="G139" s="25" t="s">
        <v>305</v>
      </c>
      <c r="H139" s="27" t="s">
        <v>332</v>
      </c>
      <c r="I139" s="28"/>
      <c r="J139" s="23"/>
    </row>
    <row r="140" spans="1:10" ht="63" x14ac:dyDescent="0.25">
      <c r="A140" s="54" t="s">
        <v>333</v>
      </c>
      <c r="B140" s="43" t="s">
        <v>334</v>
      </c>
      <c r="C140" s="43"/>
      <c r="D140" s="43">
        <v>200</v>
      </c>
      <c r="E140" s="43">
        <f>Table1[[#This Row],[MAKADAM (m)]]+Table1[[#This Row],[ASFALT (m)]]</f>
        <v>200</v>
      </c>
      <c r="F140" s="55" t="s">
        <v>339</v>
      </c>
      <c r="G140" s="43" t="s">
        <v>316</v>
      </c>
      <c r="H140" s="56" t="s">
        <v>556</v>
      </c>
      <c r="I140" s="28"/>
      <c r="J140" s="23" t="s">
        <v>611</v>
      </c>
    </row>
    <row r="141" spans="1:10" ht="63" x14ac:dyDescent="0.25">
      <c r="A141" s="54" t="s">
        <v>333</v>
      </c>
      <c r="B141" s="43" t="s">
        <v>334</v>
      </c>
      <c r="C141" s="43"/>
      <c r="D141" s="43">
        <v>200</v>
      </c>
      <c r="E141" s="43">
        <v>200</v>
      </c>
      <c r="F141" s="55" t="s">
        <v>555</v>
      </c>
      <c r="G141" s="43" t="s">
        <v>305</v>
      </c>
      <c r="H141" s="56" t="s">
        <v>556</v>
      </c>
      <c r="I141" s="28"/>
      <c r="J141" s="23" t="s">
        <v>611</v>
      </c>
    </row>
    <row r="142" spans="1:10" ht="15.75" x14ac:dyDescent="0.25">
      <c r="A142" s="24" t="s">
        <v>333</v>
      </c>
      <c r="B142" s="25" t="s">
        <v>335</v>
      </c>
      <c r="C142" s="25"/>
      <c r="D142" s="25">
        <v>500</v>
      </c>
      <c r="E142" s="25">
        <f>Table1[[#This Row],[MAKADAM (m)]]+Table1[[#This Row],[ASFALT (m)]]</f>
        <v>500</v>
      </c>
      <c r="F142" s="26" t="s">
        <v>340</v>
      </c>
      <c r="G142" s="25" t="s">
        <v>316</v>
      </c>
      <c r="H142" s="27" t="s">
        <v>341</v>
      </c>
      <c r="I142" s="28"/>
      <c r="J142" s="23"/>
    </row>
    <row r="143" spans="1:10" ht="15.75" x14ac:dyDescent="0.25">
      <c r="A143" s="24" t="s">
        <v>333</v>
      </c>
      <c r="B143" s="25" t="s">
        <v>336</v>
      </c>
      <c r="C143" s="25">
        <v>1000</v>
      </c>
      <c r="D143" s="25">
        <v>100</v>
      </c>
      <c r="E143" s="25">
        <f>Table1[[#This Row],[MAKADAM (m)]]+Table1[[#This Row],[ASFALT (m)]]</f>
        <v>1100</v>
      </c>
      <c r="F143" s="26" t="s">
        <v>342</v>
      </c>
      <c r="G143" s="25" t="s">
        <v>316</v>
      </c>
      <c r="H143" s="27" t="s">
        <v>343</v>
      </c>
      <c r="I143" s="28"/>
      <c r="J143" s="23"/>
    </row>
    <row r="144" spans="1:10" ht="15.75" x14ac:dyDescent="0.25">
      <c r="A144" s="24" t="s">
        <v>333</v>
      </c>
      <c r="B144" s="25" t="s">
        <v>337</v>
      </c>
      <c r="C144" s="25"/>
      <c r="D144" s="25">
        <v>450</v>
      </c>
      <c r="E144" s="25">
        <f>Table1[[#This Row],[MAKADAM (m)]]+Table1[[#This Row],[ASFALT (m)]]</f>
        <v>450</v>
      </c>
      <c r="F144" s="26" t="s">
        <v>344</v>
      </c>
      <c r="G144" s="25" t="s">
        <v>316</v>
      </c>
      <c r="H144" s="27" t="s">
        <v>345</v>
      </c>
      <c r="I144" s="28"/>
      <c r="J144" s="23"/>
    </row>
    <row r="145" spans="1:10" ht="15.75" x14ac:dyDescent="0.25">
      <c r="A145" s="24" t="s">
        <v>333</v>
      </c>
      <c r="B145" s="25" t="s">
        <v>338</v>
      </c>
      <c r="C145" s="25"/>
      <c r="D145" s="25">
        <v>200</v>
      </c>
      <c r="E145" s="25">
        <f>Table1[[#This Row],[MAKADAM (m)]]+Table1[[#This Row],[ASFALT (m)]]</f>
        <v>200</v>
      </c>
      <c r="F145" s="26" t="s">
        <v>346</v>
      </c>
      <c r="G145" s="25" t="s">
        <v>316</v>
      </c>
      <c r="H145" s="27" t="s">
        <v>347</v>
      </c>
      <c r="I145" s="28"/>
      <c r="J145" s="23"/>
    </row>
    <row r="146" spans="1:10" ht="15.75" x14ac:dyDescent="0.25">
      <c r="A146" s="24" t="s">
        <v>348</v>
      </c>
      <c r="B146" s="25" t="s">
        <v>349</v>
      </c>
      <c r="C146" s="25">
        <v>300</v>
      </c>
      <c r="D146" s="25">
        <v>150</v>
      </c>
      <c r="E146" s="25">
        <f>Table1[[#This Row],[MAKADAM (m)]]+Table1[[#This Row],[ASFALT (m)]]</f>
        <v>450</v>
      </c>
      <c r="F146" s="26" t="s">
        <v>359</v>
      </c>
      <c r="G146" s="25" t="s">
        <v>348</v>
      </c>
      <c r="H146" s="27" t="s">
        <v>360</v>
      </c>
      <c r="I146" s="28"/>
      <c r="J146" s="23" t="s">
        <v>582</v>
      </c>
    </row>
    <row r="147" spans="1:10" ht="31.5" x14ac:dyDescent="0.25">
      <c r="A147" s="24" t="s">
        <v>348</v>
      </c>
      <c r="B147" s="25" t="s">
        <v>350</v>
      </c>
      <c r="C147" s="25"/>
      <c r="D147" s="25">
        <v>200</v>
      </c>
      <c r="E147" s="25">
        <f>Table1[[#This Row],[MAKADAM (m)]]+Table1[[#This Row],[ASFALT (m)]]</f>
        <v>200</v>
      </c>
      <c r="F147" s="26" t="s">
        <v>361</v>
      </c>
      <c r="G147" s="25" t="s">
        <v>348</v>
      </c>
      <c r="H147" s="27" t="s">
        <v>362</v>
      </c>
      <c r="I147" s="28"/>
      <c r="J147" s="23" t="s">
        <v>582</v>
      </c>
    </row>
    <row r="148" spans="1:10" ht="94.5" x14ac:dyDescent="0.25">
      <c r="A148" s="24" t="s">
        <v>348</v>
      </c>
      <c r="B148" s="25" t="s">
        <v>351</v>
      </c>
      <c r="C148" s="25">
        <v>300</v>
      </c>
      <c r="D148" s="25">
        <v>400</v>
      </c>
      <c r="E148" s="25">
        <f>Table1[[#This Row],[MAKADAM (m)]]+Table1[[#This Row],[ASFALT (m)]]</f>
        <v>700</v>
      </c>
      <c r="F148" s="26" t="s">
        <v>363</v>
      </c>
      <c r="G148" s="25" t="s">
        <v>348</v>
      </c>
      <c r="H148" s="27" t="s">
        <v>364</v>
      </c>
      <c r="I148" s="28"/>
      <c r="J148" s="23" t="s">
        <v>583</v>
      </c>
    </row>
    <row r="149" spans="1:10" ht="15.75" x14ac:dyDescent="0.25">
      <c r="A149" s="24" t="s">
        <v>348</v>
      </c>
      <c r="B149" s="25" t="s">
        <v>352</v>
      </c>
      <c r="C149" s="25">
        <v>340</v>
      </c>
      <c r="D149" s="25"/>
      <c r="E149" s="25">
        <f>Table1[[#This Row],[MAKADAM (m)]]+Table1[[#This Row],[ASFALT (m)]]</f>
        <v>340</v>
      </c>
      <c r="F149" s="26" t="s">
        <v>365</v>
      </c>
      <c r="G149" s="25" t="s">
        <v>348</v>
      </c>
      <c r="H149" s="27" t="s">
        <v>366</v>
      </c>
      <c r="I149" s="28"/>
      <c r="J149" s="23" t="s">
        <v>582</v>
      </c>
    </row>
    <row r="150" spans="1:10" ht="15.75" x14ac:dyDescent="0.25">
      <c r="A150" s="24" t="s">
        <v>348</v>
      </c>
      <c r="B150" s="25" t="s">
        <v>353</v>
      </c>
      <c r="C150" s="25"/>
      <c r="D150" s="25">
        <v>150</v>
      </c>
      <c r="E150" s="25">
        <f>Table1[[#This Row],[MAKADAM (m)]]+Table1[[#This Row],[ASFALT (m)]]</f>
        <v>150</v>
      </c>
      <c r="F150" s="26" t="s">
        <v>367</v>
      </c>
      <c r="G150" s="25" t="s">
        <v>348</v>
      </c>
      <c r="H150" s="27" t="s">
        <v>368</v>
      </c>
      <c r="I150" s="28"/>
      <c r="J150" s="23" t="s">
        <v>583</v>
      </c>
    </row>
    <row r="151" spans="1:10" ht="15.75" x14ac:dyDescent="0.25">
      <c r="A151" s="24" t="s">
        <v>348</v>
      </c>
      <c r="B151" s="25" t="s">
        <v>354</v>
      </c>
      <c r="C151" s="25">
        <v>450</v>
      </c>
      <c r="D151" s="25">
        <v>300</v>
      </c>
      <c r="E151" s="25">
        <f>Table1[[#This Row],[MAKADAM (m)]]+Table1[[#This Row],[ASFALT (m)]]</f>
        <v>750</v>
      </c>
      <c r="F151" s="26" t="s">
        <v>369</v>
      </c>
      <c r="G151" s="25" t="s">
        <v>348</v>
      </c>
      <c r="H151" s="27" t="s">
        <v>370</v>
      </c>
      <c r="I151" s="28"/>
      <c r="J151" s="23" t="s">
        <v>582</v>
      </c>
    </row>
    <row r="152" spans="1:10" ht="15.75" x14ac:dyDescent="0.25">
      <c r="A152" s="24" t="s">
        <v>348</v>
      </c>
      <c r="B152" s="25" t="s">
        <v>355</v>
      </c>
      <c r="C152" s="25">
        <v>120</v>
      </c>
      <c r="D152" s="25"/>
      <c r="E152" s="25">
        <f>Table1[[#This Row],[MAKADAM (m)]]+Table1[[#This Row],[ASFALT (m)]]</f>
        <v>120</v>
      </c>
      <c r="F152" s="26" t="s">
        <v>371</v>
      </c>
      <c r="G152" s="25" t="s">
        <v>348</v>
      </c>
      <c r="H152" s="27" t="s">
        <v>372</v>
      </c>
      <c r="I152" s="28"/>
      <c r="J152" s="23" t="s">
        <v>582</v>
      </c>
    </row>
    <row r="153" spans="1:10" ht="15.75" x14ac:dyDescent="0.25">
      <c r="A153" s="24" t="s">
        <v>348</v>
      </c>
      <c r="B153" s="25" t="s">
        <v>356</v>
      </c>
      <c r="C153" s="25"/>
      <c r="D153" s="25">
        <v>1300</v>
      </c>
      <c r="E153" s="25">
        <f>Table1[[#This Row],[MAKADAM (m)]]+Table1[[#This Row],[ASFALT (m)]]</f>
        <v>1300</v>
      </c>
      <c r="F153" s="26" t="s">
        <v>373</v>
      </c>
      <c r="G153" s="25" t="s">
        <v>348</v>
      </c>
      <c r="H153" s="27" t="s">
        <v>374</v>
      </c>
      <c r="I153" s="28"/>
      <c r="J153" s="23" t="s">
        <v>584</v>
      </c>
    </row>
    <row r="154" spans="1:10" ht="15.75" x14ac:dyDescent="0.25">
      <c r="A154" s="24" t="s">
        <v>348</v>
      </c>
      <c r="B154" s="25" t="s">
        <v>357</v>
      </c>
      <c r="C154" s="25">
        <v>300</v>
      </c>
      <c r="D154" s="25"/>
      <c r="E154" s="25">
        <f>Table1[[#This Row],[MAKADAM (m)]]+Table1[[#This Row],[ASFALT (m)]]</f>
        <v>300</v>
      </c>
      <c r="F154" s="26" t="s">
        <v>375</v>
      </c>
      <c r="G154" s="25" t="s">
        <v>348</v>
      </c>
      <c r="H154" s="27" t="s">
        <v>376</v>
      </c>
      <c r="I154" s="28"/>
      <c r="J154" s="23" t="s">
        <v>582</v>
      </c>
    </row>
    <row r="155" spans="1:10" ht="15.75" x14ac:dyDescent="0.25">
      <c r="A155" s="24" t="s">
        <v>348</v>
      </c>
      <c r="B155" s="25" t="s">
        <v>358</v>
      </c>
      <c r="C155" s="25">
        <v>300</v>
      </c>
      <c r="D155" s="25"/>
      <c r="E155" s="25">
        <f>Table1[[#This Row],[MAKADAM (m)]]+Table1[[#This Row],[ASFALT (m)]]</f>
        <v>300</v>
      </c>
      <c r="F155" s="26" t="s">
        <v>377</v>
      </c>
      <c r="G155" s="25" t="s">
        <v>348</v>
      </c>
      <c r="H155" s="27" t="s">
        <v>378</v>
      </c>
      <c r="I155" s="28"/>
      <c r="J155" s="23" t="s">
        <v>582</v>
      </c>
    </row>
    <row r="156" spans="1:10" ht="15.75" x14ac:dyDescent="0.25">
      <c r="A156" s="24" t="s">
        <v>379</v>
      </c>
      <c r="B156" s="25" t="s">
        <v>380</v>
      </c>
      <c r="C156" s="25"/>
      <c r="D156" s="25">
        <v>100</v>
      </c>
      <c r="E156" s="25">
        <f>Table1[[#This Row],[MAKADAM (m)]]+Table1[[#This Row],[ASFALT (m)]]</f>
        <v>100</v>
      </c>
      <c r="F156" s="26" t="s">
        <v>391</v>
      </c>
      <c r="G156" s="25" t="s">
        <v>348</v>
      </c>
      <c r="H156" s="27" t="s">
        <v>398</v>
      </c>
      <c r="I156" s="28"/>
      <c r="J156" s="23" t="s">
        <v>585</v>
      </c>
    </row>
    <row r="157" spans="1:10" ht="31.5" x14ac:dyDescent="0.25">
      <c r="A157" s="24" t="s">
        <v>379</v>
      </c>
      <c r="B157" s="25" t="s">
        <v>381</v>
      </c>
      <c r="C157" s="25">
        <v>150</v>
      </c>
      <c r="D157" s="25"/>
      <c r="E157" s="25">
        <f>Table1[[#This Row],[MAKADAM (m)]]+Table1[[#This Row],[ASFALT (m)]]</f>
        <v>150</v>
      </c>
      <c r="F157" s="26" t="s">
        <v>392</v>
      </c>
      <c r="G157" s="25" t="s">
        <v>348</v>
      </c>
      <c r="H157" s="27" t="s">
        <v>393</v>
      </c>
      <c r="I157" s="28"/>
      <c r="J157" s="23" t="s">
        <v>585</v>
      </c>
    </row>
    <row r="158" spans="1:10" ht="31.5" x14ac:dyDescent="0.25">
      <c r="A158" s="24" t="s">
        <v>379</v>
      </c>
      <c r="B158" s="25" t="s">
        <v>382</v>
      </c>
      <c r="C158" s="25">
        <v>1900</v>
      </c>
      <c r="D158" s="25"/>
      <c r="E158" s="25">
        <f>Table1[[#This Row],[MAKADAM (m)]]+Table1[[#This Row],[ASFALT (m)]]</f>
        <v>1900</v>
      </c>
      <c r="F158" s="26" t="s">
        <v>394</v>
      </c>
      <c r="G158" s="25" t="s">
        <v>348</v>
      </c>
      <c r="H158" s="27" t="s">
        <v>688</v>
      </c>
      <c r="I158" s="28"/>
      <c r="J158" s="23" t="s">
        <v>586</v>
      </c>
    </row>
    <row r="159" spans="1:10" ht="31.5" x14ac:dyDescent="0.25">
      <c r="A159" s="24" t="s">
        <v>379</v>
      </c>
      <c r="B159" s="25" t="s">
        <v>383</v>
      </c>
      <c r="C159" s="25">
        <v>1700</v>
      </c>
      <c r="D159" s="25">
        <v>900</v>
      </c>
      <c r="E159" s="25">
        <f>Table1[[#This Row],[MAKADAM (m)]]+Table1[[#This Row],[ASFALT (m)]]</f>
        <v>2600</v>
      </c>
      <c r="F159" s="26" t="s">
        <v>395</v>
      </c>
      <c r="G159" s="25" t="s">
        <v>348</v>
      </c>
      <c r="H159" s="27" t="s">
        <v>689</v>
      </c>
      <c r="I159" s="28"/>
      <c r="J159" s="23" t="s">
        <v>587</v>
      </c>
    </row>
    <row r="160" spans="1:10" ht="15.75" x14ac:dyDescent="0.25">
      <c r="A160" s="24" t="s">
        <v>379</v>
      </c>
      <c r="B160" s="25" t="s">
        <v>384</v>
      </c>
      <c r="C160" s="25"/>
      <c r="D160" s="25">
        <v>250</v>
      </c>
      <c r="E160" s="25">
        <f>Table1[[#This Row],[MAKADAM (m)]]+Table1[[#This Row],[ASFALT (m)]]</f>
        <v>250</v>
      </c>
      <c r="F160" s="26" t="s">
        <v>396</v>
      </c>
      <c r="G160" s="25" t="s">
        <v>348</v>
      </c>
      <c r="H160" s="27" t="s">
        <v>397</v>
      </c>
      <c r="I160" s="28"/>
      <c r="J160" s="23" t="s">
        <v>587</v>
      </c>
    </row>
    <row r="161" spans="1:10" ht="15.75" x14ac:dyDescent="0.25">
      <c r="A161" s="24" t="s">
        <v>379</v>
      </c>
      <c r="B161" s="25" t="s">
        <v>385</v>
      </c>
      <c r="C161" s="25"/>
      <c r="D161" s="25">
        <v>160</v>
      </c>
      <c r="E161" s="25">
        <f>Table1[[#This Row],[MAKADAM (m)]]+Table1[[#This Row],[ASFALT (m)]]</f>
        <v>160</v>
      </c>
      <c r="F161" s="26" t="s">
        <v>399</v>
      </c>
      <c r="G161" s="25" t="s">
        <v>348</v>
      </c>
      <c r="H161" s="27" t="s">
        <v>400</v>
      </c>
      <c r="I161" s="28"/>
      <c r="J161" s="23" t="s">
        <v>587</v>
      </c>
    </row>
    <row r="162" spans="1:10" ht="15.75" x14ac:dyDescent="0.25">
      <c r="A162" s="24" t="s">
        <v>379</v>
      </c>
      <c r="B162" s="25" t="s">
        <v>386</v>
      </c>
      <c r="C162" s="25"/>
      <c r="D162" s="25">
        <v>150</v>
      </c>
      <c r="E162" s="25">
        <f>Table1[[#This Row],[MAKADAM (m)]]+Table1[[#This Row],[ASFALT (m)]]</f>
        <v>150</v>
      </c>
      <c r="F162" s="26" t="s">
        <v>401</v>
      </c>
      <c r="G162" s="25" t="s">
        <v>348</v>
      </c>
      <c r="H162" s="27" t="s">
        <v>402</v>
      </c>
      <c r="I162" s="28"/>
      <c r="J162" s="23" t="s">
        <v>587</v>
      </c>
    </row>
    <row r="163" spans="1:10" ht="15.75" x14ac:dyDescent="0.25">
      <c r="A163" s="24" t="s">
        <v>379</v>
      </c>
      <c r="B163" s="25" t="s">
        <v>387</v>
      </c>
      <c r="C163" s="25"/>
      <c r="D163" s="25">
        <v>400</v>
      </c>
      <c r="E163" s="25">
        <f>Table1[[#This Row],[MAKADAM (m)]]+Table1[[#This Row],[ASFALT (m)]]</f>
        <v>400</v>
      </c>
      <c r="F163" s="26" t="s">
        <v>403</v>
      </c>
      <c r="G163" s="25" t="s">
        <v>348</v>
      </c>
      <c r="H163" s="27" t="s">
        <v>404</v>
      </c>
      <c r="I163" s="28"/>
      <c r="J163" s="23" t="s">
        <v>587</v>
      </c>
    </row>
    <row r="164" spans="1:10" ht="15.75" x14ac:dyDescent="0.25">
      <c r="A164" s="24" t="s">
        <v>379</v>
      </c>
      <c r="B164" s="25" t="s">
        <v>388</v>
      </c>
      <c r="C164" s="25"/>
      <c r="D164" s="25">
        <v>600</v>
      </c>
      <c r="E164" s="25">
        <f>Table1[[#This Row],[MAKADAM (m)]]+Table1[[#This Row],[ASFALT (m)]]</f>
        <v>600</v>
      </c>
      <c r="F164" s="26" t="s">
        <v>405</v>
      </c>
      <c r="G164" s="25" t="s">
        <v>348</v>
      </c>
      <c r="H164" s="27" t="s">
        <v>406</v>
      </c>
      <c r="I164" s="28"/>
      <c r="J164" s="23" t="s">
        <v>587</v>
      </c>
    </row>
    <row r="165" spans="1:10" ht="15.75" x14ac:dyDescent="0.25">
      <c r="A165" s="24" t="s">
        <v>379</v>
      </c>
      <c r="B165" s="25" t="s">
        <v>389</v>
      </c>
      <c r="C165" s="25"/>
      <c r="D165" s="25">
        <v>200</v>
      </c>
      <c r="E165" s="25">
        <f>Table1[[#This Row],[MAKADAM (m)]]+Table1[[#This Row],[ASFALT (m)]]</f>
        <v>200</v>
      </c>
      <c r="F165" s="26" t="s">
        <v>407</v>
      </c>
      <c r="G165" s="25" t="s">
        <v>348</v>
      </c>
      <c r="H165" s="27" t="s">
        <v>408</v>
      </c>
      <c r="I165" s="28"/>
      <c r="J165" s="23" t="s">
        <v>588</v>
      </c>
    </row>
    <row r="166" spans="1:10" ht="15.75" x14ac:dyDescent="0.25">
      <c r="A166" s="24" t="s">
        <v>379</v>
      </c>
      <c r="B166" s="25" t="s">
        <v>390</v>
      </c>
      <c r="C166" s="25"/>
      <c r="D166" s="25">
        <v>100</v>
      </c>
      <c r="E166" s="25">
        <f>Table1[[#This Row],[MAKADAM (m)]]+Table1[[#This Row],[ASFALT (m)]]</f>
        <v>100</v>
      </c>
      <c r="F166" s="26" t="s">
        <v>409</v>
      </c>
      <c r="G166" s="25" t="s">
        <v>348</v>
      </c>
      <c r="H166" s="32" t="s">
        <v>410</v>
      </c>
      <c r="I166" s="28"/>
      <c r="J166" s="23" t="s">
        <v>585</v>
      </c>
    </row>
    <row r="167" spans="1:10" ht="15.75" x14ac:dyDescent="0.25">
      <c r="A167" s="24" t="s">
        <v>379</v>
      </c>
      <c r="B167" s="25" t="s">
        <v>690</v>
      </c>
      <c r="C167" s="25"/>
      <c r="D167" s="25">
        <v>110</v>
      </c>
      <c r="E167" s="25">
        <f>Table1[[#This Row],[MAKADAM (m)]]+Table1[[#This Row],[ASFALT (m)]]</f>
        <v>110</v>
      </c>
      <c r="F167" s="26" t="s">
        <v>691</v>
      </c>
      <c r="G167" s="25" t="s">
        <v>348</v>
      </c>
      <c r="H167" s="27" t="s">
        <v>692</v>
      </c>
      <c r="I167" s="28"/>
      <c r="J167" s="23" t="s">
        <v>693</v>
      </c>
    </row>
    <row r="168" spans="1:10" ht="15.75" x14ac:dyDescent="0.25">
      <c r="A168" s="24" t="s">
        <v>411</v>
      </c>
      <c r="B168" s="25" t="s">
        <v>412</v>
      </c>
      <c r="C168" s="25">
        <v>1250</v>
      </c>
      <c r="D168" s="25"/>
      <c r="E168" s="25">
        <f>Table1[[#This Row],[MAKADAM (m)]]+Table1[[#This Row],[ASFALT (m)]]</f>
        <v>1250</v>
      </c>
      <c r="F168" s="26" t="s">
        <v>694</v>
      </c>
      <c r="G168" s="25" t="s">
        <v>415</v>
      </c>
      <c r="H168" s="27" t="s">
        <v>416</v>
      </c>
      <c r="I168" s="28"/>
      <c r="J168" s="23" t="s">
        <v>589</v>
      </c>
    </row>
    <row r="169" spans="1:10" ht="15.75" x14ac:dyDescent="0.25">
      <c r="A169" s="24" t="s">
        <v>411</v>
      </c>
      <c r="B169" s="25" t="s">
        <v>413</v>
      </c>
      <c r="C169" s="25">
        <v>200</v>
      </c>
      <c r="D169" s="25"/>
      <c r="E169" s="25">
        <f>Table1[[#This Row],[MAKADAM (m)]]+Table1[[#This Row],[ASFALT (m)]]</f>
        <v>200</v>
      </c>
      <c r="F169" s="26" t="s">
        <v>417</v>
      </c>
      <c r="G169" s="25" t="s">
        <v>415</v>
      </c>
      <c r="H169" s="27" t="s">
        <v>418</v>
      </c>
      <c r="I169" s="28"/>
      <c r="J169" s="23" t="s">
        <v>589</v>
      </c>
    </row>
    <row r="170" spans="1:10" ht="15.75" x14ac:dyDescent="0.25">
      <c r="A170" s="24" t="s">
        <v>411</v>
      </c>
      <c r="B170" s="25" t="s">
        <v>414</v>
      </c>
      <c r="C170" s="25"/>
      <c r="D170" s="25">
        <v>200</v>
      </c>
      <c r="E170" s="25">
        <f>Table1[[#This Row],[MAKADAM (m)]]+Table1[[#This Row],[ASFALT (m)]]</f>
        <v>200</v>
      </c>
      <c r="F170" s="26" t="s">
        <v>419</v>
      </c>
      <c r="G170" s="25" t="s">
        <v>415</v>
      </c>
      <c r="H170" s="27" t="s">
        <v>420</v>
      </c>
      <c r="I170" s="28"/>
      <c r="J170" s="23" t="s">
        <v>589</v>
      </c>
    </row>
    <row r="171" spans="1:10" ht="15.75" x14ac:dyDescent="0.25">
      <c r="A171" s="24" t="s">
        <v>411</v>
      </c>
      <c r="B171" s="25" t="s">
        <v>695</v>
      </c>
      <c r="C171" s="25"/>
      <c r="D171" s="25">
        <v>250</v>
      </c>
      <c r="E171" s="25">
        <f>Table1[[#This Row],[MAKADAM (m)]]+Table1[[#This Row],[ASFALT (m)]]</f>
        <v>250</v>
      </c>
      <c r="F171" s="26" t="s">
        <v>696</v>
      </c>
      <c r="G171" s="25" t="s">
        <v>415</v>
      </c>
      <c r="H171" s="27" t="s">
        <v>697</v>
      </c>
      <c r="I171" s="28"/>
      <c r="J171" s="23" t="s">
        <v>589</v>
      </c>
    </row>
    <row r="172" spans="1:10" ht="47.25" x14ac:dyDescent="0.25">
      <c r="A172" s="24" t="s">
        <v>422</v>
      </c>
      <c r="B172" s="25" t="s">
        <v>421</v>
      </c>
      <c r="C172" s="25"/>
      <c r="D172" s="25">
        <v>4100</v>
      </c>
      <c r="E172" s="25">
        <f>Table1[[#This Row],[MAKADAM (m)]]+Table1[[#This Row],[ASFALT (m)]]</f>
        <v>4100</v>
      </c>
      <c r="F172" s="26" t="s">
        <v>423</v>
      </c>
      <c r="G172" s="25" t="s">
        <v>270</v>
      </c>
      <c r="H172" s="27"/>
      <c r="I172" s="28"/>
      <c r="J172" s="23" t="s">
        <v>629</v>
      </c>
    </row>
    <row r="173" spans="1:10" ht="15.75" x14ac:dyDescent="0.25">
      <c r="A173" s="24" t="s">
        <v>422</v>
      </c>
      <c r="B173" s="25" t="s">
        <v>421</v>
      </c>
      <c r="C173" s="25"/>
      <c r="D173" s="25">
        <v>0</v>
      </c>
      <c r="E173" s="25">
        <v>0</v>
      </c>
      <c r="F173" s="26" t="s">
        <v>424</v>
      </c>
      <c r="G173" s="25" t="s">
        <v>348</v>
      </c>
      <c r="H173" s="27"/>
      <c r="I173" s="28"/>
      <c r="J173" s="23" t="s">
        <v>620</v>
      </c>
    </row>
    <row r="174" spans="1:10" ht="31.5" x14ac:dyDescent="0.25">
      <c r="A174" s="24" t="s">
        <v>425</v>
      </c>
      <c r="B174" s="25" t="s">
        <v>426</v>
      </c>
      <c r="C174" s="25"/>
      <c r="D174" s="25">
        <v>3340</v>
      </c>
      <c r="E174" s="25">
        <f>Table1[[#This Row],[MAKADAM (m)]]+Table1[[#This Row],[ASFALT (m)]]</f>
        <v>3340</v>
      </c>
      <c r="F174" s="26" t="s">
        <v>440</v>
      </c>
      <c r="G174" s="25" t="s">
        <v>348</v>
      </c>
      <c r="H174" s="27" t="s">
        <v>441</v>
      </c>
      <c r="I174" s="28"/>
      <c r="J174" s="23" t="s">
        <v>622</v>
      </c>
    </row>
    <row r="175" spans="1:10" ht="110.25" x14ac:dyDescent="0.25">
      <c r="A175" s="24" t="s">
        <v>425</v>
      </c>
      <c r="B175" s="25" t="s">
        <v>427</v>
      </c>
      <c r="C175" s="25"/>
      <c r="D175" s="25">
        <v>1800</v>
      </c>
      <c r="E175" s="25">
        <f>Table1[[#This Row],[MAKADAM (m)]]+Table1[[#This Row],[ASFALT (m)]]</f>
        <v>1800</v>
      </c>
      <c r="F175" s="26" t="s">
        <v>443</v>
      </c>
      <c r="G175" s="25" t="s">
        <v>348</v>
      </c>
      <c r="H175" s="27" t="s">
        <v>442</v>
      </c>
      <c r="I175" s="28"/>
      <c r="J175" s="23" t="s">
        <v>590</v>
      </c>
    </row>
    <row r="176" spans="1:10" ht="15.75" x14ac:dyDescent="0.25">
      <c r="A176" s="24" t="s">
        <v>425</v>
      </c>
      <c r="B176" s="25" t="s">
        <v>428</v>
      </c>
      <c r="C176" s="25"/>
      <c r="D176" s="25">
        <v>940</v>
      </c>
      <c r="E176" s="25">
        <f>Table1[[#This Row],[MAKADAM (m)]]+Table1[[#This Row],[ASFALT (m)]]</f>
        <v>940</v>
      </c>
      <c r="F176" s="26" t="s">
        <v>444</v>
      </c>
      <c r="G176" s="25" t="s">
        <v>348</v>
      </c>
      <c r="H176" s="27" t="s">
        <v>445</v>
      </c>
      <c r="I176" s="28"/>
      <c r="J176" s="23" t="s">
        <v>621</v>
      </c>
    </row>
    <row r="177" spans="1:10" ht="31.5" x14ac:dyDescent="0.25">
      <c r="A177" s="24" t="s">
        <v>425</v>
      </c>
      <c r="B177" s="25" t="s">
        <v>429</v>
      </c>
      <c r="C177" s="25"/>
      <c r="D177" s="25">
        <v>1410</v>
      </c>
      <c r="E177" s="25">
        <f>Table1[[#This Row],[MAKADAM (m)]]+Table1[[#This Row],[ASFALT (m)]]</f>
        <v>1410</v>
      </c>
      <c r="F177" s="26" t="s">
        <v>446</v>
      </c>
      <c r="G177" s="25" t="s">
        <v>348</v>
      </c>
      <c r="H177" s="27" t="s">
        <v>447</v>
      </c>
      <c r="I177" s="28"/>
      <c r="J177" s="23" t="s">
        <v>623</v>
      </c>
    </row>
    <row r="178" spans="1:10" ht="31.5" x14ac:dyDescent="0.25">
      <c r="A178" s="24" t="s">
        <v>425</v>
      </c>
      <c r="B178" s="25" t="s">
        <v>430</v>
      </c>
      <c r="C178" s="25"/>
      <c r="D178" s="25">
        <v>350</v>
      </c>
      <c r="E178" s="25">
        <f>Table1[[#This Row],[MAKADAM (m)]]+Table1[[#This Row],[ASFALT (m)]]</f>
        <v>350</v>
      </c>
      <c r="F178" s="26" t="s">
        <v>448</v>
      </c>
      <c r="G178" s="25" t="s">
        <v>348</v>
      </c>
      <c r="H178" s="27" t="s">
        <v>449</v>
      </c>
      <c r="I178" s="28"/>
      <c r="J178" s="23" t="s">
        <v>612</v>
      </c>
    </row>
    <row r="179" spans="1:10" ht="31.5" x14ac:dyDescent="0.25">
      <c r="A179" s="24" t="s">
        <v>425</v>
      </c>
      <c r="B179" s="25" t="s">
        <v>431</v>
      </c>
      <c r="C179" s="25"/>
      <c r="D179" s="25">
        <v>500</v>
      </c>
      <c r="E179" s="25">
        <f>Table1[[#This Row],[MAKADAM (m)]]+Table1[[#This Row],[ASFALT (m)]]</f>
        <v>500</v>
      </c>
      <c r="F179" s="26" t="s">
        <v>450</v>
      </c>
      <c r="G179" s="25" t="s">
        <v>348</v>
      </c>
      <c r="H179" s="27" t="s">
        <v>451</v>
      </c>
      <c r="I179" s="28"/>
      <c r="J179" s="23" t="s">
        <v>624</v>
      </c>
    </row>
    <row r="180" spans="1:10" ht="31.5" x14ac:dyDescent="0.25">
      <c r="A180" s="24" t="s">
        <v>425</v>
      </c>
      <c r="B180" s="25" t="s">
        <v>432</v>
      </c>
      <c r="C180" s="25"/>
      <c r="D180" s="25">
        <v>750</v>
      </c>
      <c r="E180" s="25">
        <f>Table1[[#This Row],[MAKADAM (m)]]+Table1[[#This Row],[ASFALT (m)]]</f>
        <v>750</v>
      </c>
      <c r="F180" s="26" t="s">
        <v>452</v>
      </c>
      <c r="G180" s="25" t="s">
        <v>348</v>
      </c>
      <c r="H180" s="27" t="s">
        <v>453</v>
      </c>
      <c r="I180" s="28"/>
      <c r="J180" s="23" t="s">
        <v>591</v>
      </c>
    </row>
    <row r="181" spans="1:10" ht="63" x14ac:dyDescent="0.25">
      <c r="A181" s="24" t="s">
        <v>425</v>
      </c>
      <c r="B181" s="25" t="s">
        <v>433</v>
      </c>
      <c r="C181" s="25"/>
      <c r="D181" s="25">
        <v>400</v>
      </c>
      <c r="E181" s="25">
        <f>Table1[[#This Row],[MAKADAM (m)]]+Table1[[#This Row],[ASFALT (m)]]</f>
        <v>400</v>
      </c>
      <c r="F181" s="26" t="s">
        <v>455</v>
      </c>
      <c r="G181" s="25" t="s">
        <v>348</v>
      </c>
      <c r="H181" s="27" t="s">
        <v>454</v>
      </c>
      <c r="I181" s="28"/>
      <c r="J181" s="23" t="s">
        <v>592</v>
      </c>
    </row>
    <row r="182" spans="1:10" ht="31.5" x14ac:dyDescent="0.25">
      <c r="A182" s="24" t="s">
        <v>425</v>
      </c>
      <c r="B182" s="25" t="s">
        <v>434</v>
      </c>
      <c r="C182" s="25"/>
      <c r="D182" s="25">
        <v>220</v>
      </c>
      <c r="E182" s="25">
        <f>Table1[[#This Row],[MAKADAM (m)]]+Table1[[#This Row],[ASFALT (m)]]</f>
        <v>220</v>
      </c>
      <c r="F182" s="26" t="s">
        <v>456</v>
      </c>
      <c r="G182" s="25" t="s">
        <v>348</v>
      </c>
      <c r="H182" s="27" t="s">
        <v>457</v>
      </c>
      <c r="I182" s="28"/>
      <c r="J182" s="23" t="s">
        <v>593</v>
      </c>
    </row>
    <row r="183" spans="1:10" ht="31.5" x14ac:dyDescent="0.25">
      <c r="A183" s="24" t="s">
        <v>425</v>
      </c>
      <c r="B183" s="25" t="s">
        <v>435</v>
      </c>
      <c r="C183" s="25"/>
      <c r="D183" s="25">
        <v>250</v>
      </c>
      <c r="E183" s="25">
        <f>Table1[[#This Row],[MAKADAM (m)]]+Table1[[#This Row],[ASFALT (m)]]</f>
        <v>250</v>
      </c>
      <c r="F183" s="26" t="s">
        <v>461</v>
      </c>
      <c r="G183" s="25" t="s">
        <v>348</v>
      </c>
      <c r="H183" s="27" t="s">
        <v>458</v>
      </c>
      <c r="I183" s="28"/>
      <c r="J183" s="23" t="s">
        <v>594</v>
      </c>
    </row>
    <row r="184" spans="1:10" ht="31.5" x14ac:dyDescent="0.25">
      <c r="A184" s="24" t="s">
        <v>425</v>
      </c>
      <c r="B184" s="25" t="s">
        <v>436</v>
      </c>
      <c r="C184" s="25"/>
      <c r="D184" s="25">
        <v>410</v>
      </c>
      <c r="E184" s="25">
        <f>Table1[[#This Row],[MAKADAM (m)]]+Table1[[#This Row],[ASFALT (m)]]</f>
        <v>410</v>
      </c>
      <c r="F184" s="26" t="s">
        <v>462</v>
      </c>
      <c r="G184" s="25" t="s">
        <v>348</v>
      </c>
      <c r="H184" s="27" t="s">
        <v>459</v>
      </c>
      <c r="I184" s="28"/>
      <c r="J184" s="23" t="s">
        <v>594</v>
      </c>
    </row>
    <row r="185" spans="1:10" ht="31.5" x14ac:dyDescent="0.25">
      <c r="A185" s="24" t="s">
        <v>425</v>
      </c>
      <c r="B185" s="25" t="s">
        <v>437</v>
      </c>
      <c r="C185" s="25"/>
      <c r="D185" s="25">
        <v>960</v>
      </c>
      <c r="E185" s="25">
        <f>Table1[[#This Row],[MAKADAM (m)]]+Table1[[#This Row],[ASFALT (m)]]</f>
        <v>960</v>
      </c>
      <c r="F185" s="26" t="s">
        <v>463</v>
      </c>
      <c r="G185" s="25" t="s">
        <v>348</v>
      </c>
      <c r="H185" s="27" t="s">
        <v>460</v>
      </c>
      <c r="I185" s="28"/>
      <c r="J185" s="23" t="s">
        <v>596</v>
      </c>
    </row>
    <row r="186" spans="1:10" ht="31.5" x14ac:dyDescent="0.25">
      <c r="A186" s="24" t="s">
        <v>425</v>
      </c>
      <c r="B186" s="25" t="s">
        <v>438</v>
      </c>
      <c r="C186" s="25"/>
      <c r="D186" s="25">
        <v>100</v>
      </c>
      <c r="E186" s="25">
        <f>Table1[[#This Row],[MAKADAM (m)]]+Table1[[#This Row],[ASFALT (m)]]</f>
        <v>100</v>
      </c>
      <c r="F186" s="26" t="s">
        <v>464</v>
      </c>
      <c r="G186" s="25" t="s">
        <v>348</v>
      </c>
      <c r="H186" s="27" t="s">
        <v>466</v>
      </c>
      <c r="I186" s="28"/>
      <c r="J186" s="23" t="s">
        <v>595</v>
      </c>
    </row>
    <row r="187" spans="1:10" ht="31.5" x14ac:dyDescent="0.25">
      <c r="A187" s="24" t="s">
        <v>425</v>
      </c>
      <c r="B187" s="25" t="s">
        <v>439</v>
      </c>
      <c r="C187" s="25"/>
      <c r="D187" s="25">
        <v>100</v>
      </c>
      <c r="E187" s="25">
        <f>Table1[[#This Row],[MAKADAM (m)]]+Table1[[#This Row],[ASFALT (m)]]</f>
        <v>100</v>
      </c>
      <c r="F187" s="26" t="s">
        <v>465</v>
      </c>
      <c r="G187" s="25" t="s">
        <v>348</v>
      </c>
      <c r="H187" s="27" t="s">
        <v>467</v>
      </c>
      <c r="I187" s="28"/>
      <c r="J187" s="23" t="s">
        <v>607</v>
      </c>
    </row>
    <row r="188" spans="1:10" ht="31.5" x14ac:dyDescent="0.25">
      <c r="A188" s="24" t="s">
        <v>468</v>
      </c>
      <c r="B188" s="25" t="s">
        <v>469</v>
      </c>
      <c r="C188" s="25">
        <v>650</v>
      </c>
      <c r="D188" s="25">
        <v>0</v>
      </c>
      <c r="E188" s="25">
        <f>Table1[[#This Row],[MAKADAM (m)]]+Table1[[#This Row],[ASFALT (m)]]</f>
        <v>650</v>
      </c>
      <c r="F188" s="26" t="s">
        <v>470</v>
      </c>
      <c r="G188" s="25" t="s">
        <v>415</v>
      </c>
      <c r="H188" s="27" t="s">
        <v>667</v>
      </c>
      <c r="I188" s="28"/>
      <c r="J188" s="23" t="s">
        <v>668</v>
      </c>
    </row>
    <row r="189" spans="1:10" ht="15.75" x14ac:dyDescent="0.25">
      <c r="A189" s="24" t="s">
        <v>468</v>
      </c>
      <c r="B189" s="25" t="s">
        <v>471</v>
      </c>
      <c r="C189" s="25">
        <v>1220</v>
      </c>
      <c r="D189" s="25"/>
      <c r="E189" s="25">
        <f>Table1[[#This Row],[MAKADAM (m)]]+Table1[[#This Row],[ASFALT (m)]]</f>
        <v>1220</v>
      </c>
      <c r="F189" s="26" t="s">
        <v>699</v>
      </c>
      <c r="G189" s="25" t="s">
        <v>415</v>
      </c>
      <c r="H189" s="27" t="s">
        <v>666</v>
      </c>
      <c r="I189" s="28"/>
      <c r="J189" s="23"/>
    </row>
    <row r="190" spans="1:10" ht="15.75" x14ac:dyDescent="0.25">
      <c r="A190" s="24" t="s">
        <v>468</v>
      </c>
      <c r="B190" s="25" t="s">
        <v>669</v>
      </c>
      <c r="C190" s="25"/>
      <c r="D190" s="25">
        <v>160</v>
      </c>
      <c r="E190" s="25">
        <f>Table1[[#This Row],[MAKADAM (m)]]+Table1[[#This Row],[ASFALT (m)]]</f>
        <v>160</v>
      </c>
      <c r="F190" s="26" t="s">
        <v>700</v>
      </c>
      <c r="G190" s="25" t="s">
        <v>415</v>
      </c>
      <c r="H190" s="27" t="s">
        <v>472</v>
      </c>
      <c r="I190" s="28"/>
      <c r="J190" s="23" t="s">
        <v>597</v>
      </c>
    </row>
    <row r="191" spans="1:10" ht="15.75" x14ac:dyDescent="0.25">
      <c r="A191" s="24" t="s">
        <v>468</v>
      </c>
      <c r="B191" s="25" t="s">
        <v>670</v>
      </c>
      <c r="C191" s="25"/>
      <c r="D191" s="25">
        <v>170</v>
      </c>
      <c r="E191" s="25">
        <f>Table1[[#This Row],[MAKADAM (m)]]+Table1[[#This Row],[ASFALT (m)]]</f>
        <v>170</v>
      </c>
      <c r="F191" s="26" t="s">
        <v>671</v>
      </c>
      <c r="G191" s="25" t="s">
        <v>415</v>
      </c>
      <c r="H191" s="27" t="s">
        <v>672</v>
      </c>
      <c r="I191" s="28"/>
      <c r="J191" s="23"/>
    </row>
    <row r="192" spans="1:10" ht="15.75" x14ac:dyDescent="0.25">
      <c r="A192" s="24" t="s">
        <v>473</v>
      </c>
      <c r="B192" s="25" t="s">
        <v>474</v>
      </c>
      <c r="C192" s="25">
        <v>1300</v>
      </c>
      <c r="D192" s="25">
        <v>0</v>
      </c>
      <c r="E192" s="25">
        <f>Table1[[#This Row],[MAKADAM (m)]]+Table1[[#This Row],[ASFALT (m)]]</f>
        <v>1300</v>
      </c>
      <c r="F192" s="26" t="s">
        <v>481</v>
      </c>
      <c r="G192" s="25" t="s">
        <v>483</v>
      </c>
      <c r="H192" s="27" t="s">
        <v>484</v>
      </c>
      <c r="I192" s="28"/>
      <c r="J192" s="23" t="s">
        <v>598</v>
      </c>
    </row>
    <row r="193" spans="1:10" ht="15.75" x14ac:dyDescent="0.25">
      <c r="A193" s="24" t="s">
        <v>473</v>
      </c>
      <c r="B193" s="25" t="s">
        <v>474</v>
      </c>
      <c r="C193" s="25"/>
      <c r="D193" s="25"/>
      <c r="E193" s="25">
        <f>Table1[[#This Row],[MAKADAM (m)]]+Table1[[#This Row],[ASFALT (m)]]</f>
        <v>0</v>
      </c>
      <c r="F193" s="26" t="s">
        <v>482</v>
      </c>
      <c r="G193" s="25" t="s">
        <v>473</v>
      </c>
      <c r="H193" s="27" t="s">
        <v>484</v>
      </c>
      <c r="I193" s="28"/>
      <c r="J193" s="23"/>
    </row>
    <row r="194" spans="1:10" ht="15.75" x14ac:dyDescent="0.25">
      <c r="A194" s="24" t="s">
        <v>473</v>
      </c>
      <c r="B194" s="25" t="s">
        <v>475</v>
      </c>
      <c r="C194" s="25">
        <v>180</v>
      </c>
      <c r="D194" s="25">
        <v>640</v>
      </c>
      <c r="E194" s="25">
        <f>Table1[[#This Row],[MAKADAM (m)]]+Table1[[#This Row],[ASFALT (m)]]</f>
        <v>820</v>
      </c>
      <c r="F194" s="26" t="s">
        <v>485</v>
      </c>
      <c r="G194" s="25" t="s">
        <v>473</v>
      </c>
      <c r="H194" s="27" t="s">
        <v>486</v>
      </c>
      <c r="I194" s="28"/>
      <c r="J194" s="23" t="s">
        <v>598</v>
      </c>
    </row>
    <row r="195" spans="1:10" ht="15.75" x14ac:dyDescent="0.25">
      <c r="A195" s="24" t="s">
        <v>473</v>
      </c>
      <c r="B195" s="25" t="s">
        <v>476</v>
      </c>
      <c r="C195" s="25"/>
      <c r="D195" s="25">
        <v>300</v>
      </c>
      <c r="E195" s="25">
        <f>Table1[[#This Row],[MAKADAM (m)]]+Table1[[#This Row],[ASFALT (m)]]</f>
        <v>300</v>
      </c>
      <c r="F195" s="26" t="s">
        <v>487</v>
      </c>
      <c r="G195" s="25" t="s">
        <v>473</v>
      </c>
      <c r="H195" s="27" t="s">
        <v>488</v>
      </c>
      <c r="I195" s="28"/>
      <c r="J195" s="23" t="s">
        <v>598</v>
      </c>
    </row>
    <row r="196" spans="1:10" ht="15.75" x14ac:dyDescent="0.25">
      <c r="A196" s="24" t="s">
        <v>473</v>
      </c>
      <c r="B196" s="25" t="s">
        <v>477</v>
      </c>
      <c r="C196" s="25"/>
      <c r="D196" s="25">
        <v>100</v>
      </c>
      <c r="E196" s="25">
        <f>Table1[[#This Row],[MAKADAM (m)]]+Table1[[#This Row],[ASFALT (m)]]</f>
        <v>100</v>
      </c>
      <c r="F196" s="26" t="s">
        <v>489</v>
      </c>
      <c r="G196" s="25" t="s">
        <v>473</v>
      </c>
      <c r="H196" s="27" t="s">
        <v>490</v>
      </c>
      <c r="I196" s="28"/>
      <c r="J196" s="23" t="s">
        <v>598</v>
      </c>
    </row>
    <row r="197" spans="1:10" ht="15.75" x14ac:dyDescent="0.25">
      <c r="A197" s="24" t="s">
        <v>473</v>
      </c>
      <c r="B197" s="25" t="s">
        <v>478</v>
      </c>
      <c r="C197" s="25"/>
      <c r="D197" s="25">
        <v>300</v>
      </c>
      <c r="E197" s="25">
        <f>Table1[[#This Row],[MAKADAM (m)]]+Table1[[#This Row],[ASFALT (m)]]</f>
        <v>300</v>
      </c>
      <c r="F197" s="26" t="s">
        <v>491</v>
      </c>
      <c r="G197" s="25" t="s">
        <v>473</v>
      </c>
      <c r="H197" s="27" t="s">
        <v>492</v>
      </c>
      <c r="I197" s="28"/>
      <c r="J197" s="23" t="s">
        <v>598</v>
      </c>
    </row>
    <row r="198" spans="1:10" ht="15.75" x14ac:dyDescent="0.25">
      <c r="A198" s="24" t="s">
        <v>473</v>
      </c>
      <c r="B198" s="25" t="s">
        <v>479</v>
      </c>
      <c r="C198" s="25">
        <v>70</v>
      </c>
      <c r="D198" s="25"/>
      <c r="E198" s="25">
        <f>Table1[[#This Row],[MAKADAM (m)]]+Table1[[#This Row],[ASFALT (m)]]</f>
        <v>70</v>
      </c>
      <c r="F198" s="26" t="s">
        <v>493</v>
      </c>
      <c r="G198" s="25" t="s">
        <v>473</v>
      </c>
      <c r="H198" s="27" t="s">
        <v>494</v>
      </c>
      <c r="I198" s="28"/>
      <c r="J198" s="23" t="s">
        <v>598</v>
      </c>
    </row>
    <row r="199" spans="1:10" ht="15.75" x14ac:dyDescent="0.25">
      <c r="A199" s="24" t="s">
        <v>473</v>
      </c>
      <c r="B199" s="25" t="s">
        <v>480</v>
      </c>
      <c r="C199" s="25">
        <v>400</v>
      </c>
      <c r="D199" s="25">
        <v>400</v>
      </c>
      <c r="E199" s="25">
        <f>Table1[[#This Row],[MAKADAM (m)]]+Table1[[#This Row],[ASFALT (m)]]</f>
        <v>800</v>
      </c>
      <c r="F199" s="26" t="s">
        <v>495</v>
      </c>
      <c r="G199" s="25" t="s">
        <v>473</v>
      </c>
      <c r="H199" s="27" t="s">
        <v>496</v>
      </c>
      <c r="I199" s="28"/>
      <c r="J199" s="23" t="s">
        <v>598</v>
      </c>
    </row>
    <row r="200" spans="1:10" ht="15.75" x14ac:dyDescent="0.25">
      <c r="A200" s="24" t="s">
        <v>483</v>
      </c>
      <c r="B200" s="25" t="s">
        <v>497</v>
      </c>
      <c r="C200" s="25"/>
      <c r="D200" s="25">
        <v>500</v>
      </c>
      <c r="E200" s="25">
        <f>Table1[[#This Row],[MAKADAM (m)]]+Table1[[#This Row],[ASFALT (m)]]</f>
        <v>500</v>
      </c>
      <c r="F200" s="26" t="s">
        <v>505</v>
      </c>
      <c r="G200" s="25" t="s">
        <v>483</v>
      </c>
      <c r="H200" s="27" t="s">
        <v>506</v>
      </c>
      <c r="I200" s="28"/>
      <c r="J200" s="23" t="s">
        <v>599</v>
      </c>
    </row>
    <row r="201" spans="1:10" ht="15.75" x14ac:dyDescent="0.25">
      <c r="A201" s="24" t="s">
        <v>483</v>
      </c>
      <c r="B201" s="25" t="s">
        <v>498</v>
      </c>
      <c r="C201" s="25">
        <v>250</v>
      </c>
      <c r="D201" s="25">
        <v>1500</v>
      </c>
      <c r="E201" s="25">
        <f>Table1[[#This Row],[MAKADAM (m)]]+Table1[[#This Row],[ASFALT (m)]]</f>
        <v>1750</v>
      </c>
      <c r="F201" s="26" t="s">
        <v>507</v>
      </c>
      <c r="G201" s="25" t="s">
        <v>483</v>
      </c>
      <c r="H201" s="27" t="s">
        <v>508</v>
      </c>
      <c r="I201" s="28"/>
      <c r="J201" s="23" t="s">
        <v>599</v>
      </c>
    </row>
    <row r="202" spans="1:10" ht="15.75" x14ac:dyDescent="0.25">
      <c r="A202" s="24" t="s">
        <v>483</v>
      </c>
      <c r="B202" s="25" t="s">
        <v>499</v>
      </c>
      <c r="C202" s="25">
        <v>110</v>
      </c>
      <c r="D202" s="25"/>
      <c r="E202" s="25">
        <f>Table1[[#This Row],[MAKADAM (m)]]+Table1[[#This Row],[ASFALT (m)]]</f>
        <v>110</v>
      </c>
      <c r="F202" s="26" t="s">
        <v>509</v>
      </c>
      <c r="G202" s="25" t="s">
        <v>483</v>
      </c>
      <c r="H202" s="27" t="s">
        <v>510</v>
      </c>
      <c r="I202" s="28"/>
      <c r="J202" s="23" t="s">
        <v>599</v>
      </c>
    </row>
    <row r="203" spans="1:10" ht="15.75" x14ac:dyDescent="0.25">
      <c r="A203" s="24" t="s">
        <v>483</v>
      </c>
      <c r="B203" s="25" t="s">
        <v>500</v>
      </c>
      <c r="C203" s="25"/>
      <c r="D203" s="25">
        <v>460</v>
      </c>
      <c r="E203" s="25">
        <f>Table1[[#This Row],[MAKADAM (m)]]+Table1[[#This Row],[ASFALT (m)]]</f>
        <v>460</v>
      </c>
      <c r="F203" s="26" t="s">
        <v>511</v>
      </c>
      <c r="G203" s="25" t="s">
        <v>483</v>
      </c>
      <c r="H203" s="27" t="s">
        <v>512</v>
      </c>
      <c r="I203" s="28"/>
      <c r="J203" s="23" t="s">
        <v>599</v>
      </c>
    </row>
    <row r="204" spans="1:10" ht="15.75" x14ac:dyDescent="0.25">
      <c r="A204" s="24" t="s">
        <v>483</v>
      </c>
      <c r="B204" s="25" t="s">
        <v>501</v>
      </c>
      <c r="C204" s="25"/>
      <c r="D204" s="25">
        <v>130</v>
      </c>
      <c r="E204" s="25">
        <f>Table1[[#This Row],[MAKADAM (m)]]+Table1[[#This Row],[ASFALT (m)]]</f>
        <v>130</v>
      </c>
      <c r="F204" s="26" t="s">
        <v>513</v>
      </c>
      <c r="G204" s="25" t="s">
        <v>483</v>
      </c>
      <c r="H204" s="27" t="s">
        <v>514</v>
      </c>
      <c r="I204" s="28"/>
      <c r="J204" s="23" t="s">
        <v>599</v>
      </c>
    </row>
    <row r="205" spans="1:10" ht="15.75" x14ac:dyDescent="0.25">
      <c r="A205" s="24" t="s">
        <v>483</v>
      </c>
      <c r="B205" s="25" t="s">
        <v>502</v>
      </c>
      <c r="C205" s="25"/>
      <c r="D205" s="25">
        <v>210</v>
      </c>
      <c r="E205" s="25">
        <f>Table1[[#This Row],[MAKADAM (m)]]+Table1[[#This Row],[ASFALT (m)]]</f>
        <v>210</v>
      </c>
      <c r="F205" s="26" t="s">
        <v>515</v>
      </c>
      <c r="G205" s="25" t="s">
        <v>483</v>
      </c>
      <c r="H205" s="27" t="s">
        <v>516</v>
      </c>
      <c r="I205" s="28"/>
      <c r="J205" s="23" t="s">
        <v>599</v>
      </c>
    </row>
    <row r="206" spans="1:10" ht="15.75" x14ac:dyDescent="0.25">
      <c r="A206" s="24" t="s">
        <v>483</v>
      </c>
      <c r="B206" s="25" t="s">
        <v>503</v>
      </c>
      <c r="C206" s="25"/>
      <c r="D206" s="25">
        <v>300</v>
      </c>
      <c r="E206" s="25">
        <f>Table1[[#This Row],[MAKADAM (m)]]+Table1[[#This Row],[ASFALT (m)]]</f>
        <v>300</v>
      </c>
      <c r="F206" s="26" t="s">
        <v>517</v>
      </c>
      <c r="G206" s="25" t="s">
        <v>483</v>
      </c>
      <c r="H206" s="27" t="s">
        <v>518</v>
      </c>
      <c r="I206" s="28"/>
      <c r="J206" s="23" t="s">
        <v>599</v>
      </c>
    </row>
    <row r="207" spans="1:10" ht="31.5" x14ac:dyDescent="0.25">
      <c r="A207" s="24" t="s">
        <v>483</v>
      </c>
      <c r="B207" s="25" t="s">
        <v>504</v>
      </c>
      <c r="C207" s="25"/>
      <c r="D207" s="25">
        <v>600</v>
      </c>
      <c r="E207" s="25">
        <f>Table1[[#This Row],[MAKADAM (m)]]+Table1[[#This Row],[ASFALT (m)]]</f>
        <v>600</v>
      </c>
      <c r="F207" s="26" t="s">
        <v>698</v>
      </c>
      <c r="G207" s="25" t="s">
        <v>483</v>
      </c>
      <c r="H207" s="27" t="s">
        <v>519</v>
      </c>
      <c r="I207" s="28"/>
      <c r="J207" s="23" t="s">
        <v>600</v>
      </c>
    </row>
    <row r="208" spans="1:10" ht="31.5" x14ac:dyDescent="0.25">
      <c r="A208" s="33"/>
      <c r="B208" s="34"/>
      <c r="C208" s="34"/>
      <c r="D208" s="35" t="s">
        <v>541</v>
      </c>
      <c r="E208" s="34">
        <f>SUM(Table1[UKUPNO (m)])</f>
        <v>112900</v>
      </c>
      <c r="F208" s="36"/>
      <c r="G208" s="34"/>
      <c r="H208" s="37"/>
      <c r="I208" s="17"/>
      <c r="J208" s="18"/>
    </row>
    <row r="209" spans="1:10" ht="15.75" x14ac:dyDescent="0.25">
      <c r="A209" s="17"/>
      <c r="B209" s="17"/>
      <c r="C209" s="17"/>
      <c r="D209" s="17"/>
      <c r="E209" s="17"/>
      <c r="F209" s="18"/>
      <c r="G209" s="17"/>
      <c r="H209" s="18"/>
      <c r="I209" s="17"/>
      <c r="J209" s="18"/>
    </row>
    <row r="210" spans="1:10" ht="15.75" x14ac:dyDescent="0.25">
      <c r="A210" s="17"/>
      <c r="B210" s="17"/>
      <c r="C210" s="17"/>
      <c r="D210" s="17"/>
      <c r="E210" s="17"/>
      <c r="F210" s="18"/>
      <c r="G210" s="50"/>
      <c r="H210" s="50"/>
      <c r="I210" s="17"/>
      <c r="J210" s="18"/>
    </row>
    <row r="211" spans="1:10" ht="15.75" x14ac:dyDescent="0.25">
      <c r="A211" s="17"/>
      <c r="B211" s="17"/>
      <c r="C211" s="17"/>
      <c r="D211" s="17"/>
      <c r="E211" s="17"/>
      <c r="F211" s="18"/>
      <c r="G211" s="50" t="s">
        <v>546</v>
      </c>
      <c r="H211" s="50"/>
      <c r="I211" s="17"/>
      <c r="J211" s="18"/>
    </row>
    <row r="212" spans="1:10" ht="15.75" x14ac:dyDescent="0.25">
      <c r="A212" s="17"/>
      <c r="B212" s="17"/>
      <c r="C212" s="17"/>
      <c r="D212" s="17"/>
      <c r="E212" s="17"/>
      <c r="F212" s="18"/>
      <c r="G212" s="50"/>
      <c r="H212" s="50"/>
      <c r="I212" s="17"/>
      <c r="J212" s="18"/>
    </row>
    <row r="213" spans="1:10" ht="15.75" x14ac:dyDescent="0.25">
      <c r="A213" s="17"/>
      <c r="B213" s="17"/>
      <c r="C213" s="17"/>
      <c r="D213" s="17"/>
      <c r="E213" s="17"/>
      <c r="F213" s="18"/>
      <c r="G213" s="50"/>
      <c r="H213" s="50"/>
      <c r="I213" s="17"/>
      <c r="J213" s="18"/>
    </row>
    <row r="214" spans="1:10" ht="15.75" x14ac:dyDescent="0.25">
      <c r="A214" s="17"/>
      <c r="B214" s="17"/>
      <c r="C214" s="17"/>
      <c r="D214" s="17"/>
      <c r="E214" s="17"/>
      <c r="F214" s="18"/>
      <c r="G214" s="50"/>
      <c r="H214" s="50"/>
      <c r="I214" s="17"/>
      <c r="J214" s="18"/>
    </row>
  </sheetData>
  <mergeCells count="5">
    <mergeCell ref="G214:H214"/>
    <mergeCell ref="A1:H1"/>
    <mergeCell ref="A2:H2"/>
    <mergeCell ref="G210:H210"/>
    <mergeCell ref="G211:H213"/>
  </mergeCells>
  <phoneticPr fontId="1" type="noConversion"/>
  <pageMargins left="0.7" right="0.7" top="0.75" bottom="0.75" header="0.3" footer="0.3"/>
  <pageSetup scale="55" fitToHeight="0" orientation="landscape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H208"/>
  <sheetViews>
    <sheetView workbookViewId="0">
      <selection activeCell="G8" sqref="G8"/>
    </sheetView>
  </sheetViews>
  <sheetFormatPr defaultRowHeight="15" x14ac:dyDescent="0.25"/>
  <cols>
    <col min="1" max="1" width="18.140625" bestFit="1" customWidth="1"/>
    <col min="2" max="2" width="10.85546875" bestFit="1" customWidth="1"/>
    <col min="3" max="3" width="13.28515625" bestFit="1" customWidth="1"/>
    <col min="4" max="4" width="17" bestFit="1" customWidth="1"/>
    <col min="5" max="5" width="14.85546875" bestFit="1" customWidth="1"/>
    <col min="6" max="6" width="23.28515625" style="1" customWidth="1"/>
    <col min="7" max="7" width="18.42578125" bestFit="1" customWidth="1"/>
    <col min="8" max="8" width="28" style="1" customWidth="1"/>
  </cols>
  <sheetData>
    <row r="4" spans="1:8" ht="107.25" customHeight="1" x14ac:dyDescent="0.25">
      <c r="A4" s="53" t="s">
        <v>547</v>
      </c>
      <c r="B4" s="53"/>
      <c r="C4" s="53"/>
    </row>
    <row r="5" spans="1:8" ht="33" customHeight="1" x14ac:dyDescent="0.25">
      <c r="A5" s="53" t="s">
        <v>550</v>
      </c>
      <c r="B5" s="53"/>
      <c r="C5" s="53"/>
      <c r="D5" s="53"/>
      <c r="E5" s="53"/>
      <c r="F5" s="53"/>
      <c r="G5" s="53"/>
      <c r="H5" s="53"/>
    </row>
    <row r="6" spans="1:8" ht="33" customHeight="1" x14ac:dyDescent="0.25">
      <c r="A6" s="53" t="s">
        <v>545</v>
      </c>
      <c r="B6" s="53"/>
      <c r="C6" s="53"/>
      <c r="D6" s="53"/>
      <c r="E6" s="53"/>
      <c r="F6" s="53"/>
      <c r="G6" s="53"/>
      <c r="H6" s="53"/>
    </row>
    <row r="8" spans="1:8" ht="30" x14ac:dyDescent="0.25">
      <c r="A8" s="2" t="s">
        <v>0</v>
      </c>
      <c r="B8" s="3" t="s">
        <v>1</v>
      </c>
      <c r="C8" s="3" t="s">
        <v>542</v>
      </c>
      <c r="D8" s="3" t="s">
        <v>543</v>
      </c>
      <c r="E8" s="3" t="s">
        <v>544</v>
      </c>
      <c r="F8" s="4" t="s">
        <v>540</v>
      </c>
      <c r="G8" s="3" t="s">
        <v>2</v>
      </c>
      <c r="H8" s="5" t="s">
        <v>3</v>
      </c>
    </row>
    <row r="9" spans="1:8" hidden="1" x14ac:dyDescent="0.25">
      <c r="A9" s="6" t="s">
        <v>4</v>
      </c>
      <c r="B9" s="7" t="s">
        <v>5</v>
      </c>
      <c r="C9" s="7">
        <v>170</v>
      </c>
      <c r="D9" s="7">
        <v>0</v>
      </c>
      <c r="E9" s="7">
        <f>Table13[[#This Row],[MAKADAM (m)]]+Table13[[#This Row],[ASFALT (m)]]</f>
        <v>170</v>
      </c>
      <c r="F9" s="8" t="s">
        <v>6</v>
      </c>
      <c r="G9" s="7" t="s">
        <v>4</v>
      </c>
      <c r="H9" s="9" t="s">
        <v>7</v>
      </c>
    </row>
    <row r="10" spans="1:8" hidden="1" x14ac:dyDescent="0.25">
      <c r="A10" s="6" t="s">
        <v>4</v>
      </c>
      <c r="B10" s="7" t="s">
        <v>8</v>
      </c>
      <c r="C10" s="7">
        <v>1330</v>
      </c>
      <c r="D10" s="7">
        <v>0</v>
      </c>
      <c r="E10" s="7">
        <f>Table13[[#This Row],[MAKADAM (m)]]+Table13[[#This Row],[ASFALT (m)]]</f>
        <v>1330</v>
      </c>
      <c r="F10" s="8" t="s">
        <v>9</v>
      </c>
      <c r="G10" s="7" t="s">
        <v>4</v>
      </c>
      <c r="H10" s="9" t="s">
        <v>10</v>
      </c>
    </row>
    <row r="11" spans="1:8" hidden="1" x14ac:dyDescent="0.25">
      <c r="A11" s="6" t="s">
        <v>4</v>
      </c>
      <c r="B11" s="7" t="s">
        <v>11</v>
      </c>
      <c r="C11" s="7">
        <v>0</v>
      </c>
      <c r="D11" s="7">
        <v>130</v>
      </c>
      <c r="E11" s="7">
        <f>Table13[[#This Row],[MAKADAM (m)]]+Table13[[#This Row],[ASFALT (m)]]</f>
        <v>130</v>
      </c>
      <c r="F11" s="8">
        <v>4273</v>
      </c>
      <c r="G11" s="7" t="s">
        <v>4</v>
      </c>
      <c r="H11" s="9" t="s">
        <v>10</v>
      </c>
    </row>
    <row r="12" spans="1:8" hidden="1" x14ac:dyDescent="0.25">
      <c r="A12" s="6" t="s">
        <v>4</v>
      </c>
      <c r="B12" s="7" t="s">
        <v>12</v>
      </c>
      <c r="C12" s="7">
        <v>0</v>
      </c>
      <c r="D12" s="7">
        <v>70</v>
      </c>
      <c r="E12" s="7">
        <f>Table13[[#This Row],[MAKADAM (m)]]+Table13[[#This Row],[ASFALT (m)]]</f>
        <v>70</v>
      </c>
      <c r="F12" s="8">
        <v>4270</v>
      </c>
      <c r="G12" s="7" t="s">
        <v>4</v>
      </c>
      <c r="H12" s="9" t="s">
        <v>10</v>
      </c>
    </row>
    <row r="13" spans="1:8" hidden="1" x14ac:dyDescent="0.25">
      <c r="A13" s="6" t="s">
        <v>4</v>
      </c>
      <c r="B13" s="7" t="s">
        <v>13</v>
      </c>
      <c r="C13" s="7">
        <v>0</v>
      </c>
      <c r="D13" s="7">
        <v>60</v>
      </c>
      <c r="E13" s="7">
        <f>Table13[[#This Row],[MAKADAM (m)]]+Table13[[#This Row],[ASFALT (m)]]</f>
        <v>60</v>
      </c>
      <c r="F13" s="8">
        <v>4267</v>
      </c>
      <c r="G13" s="7" t="s">
        <v>4</v>
      </c>
      <c r="H13" s="9" t="s">
        <v>10</v>
      </c>
    </row>
    <row r="14" spans="1:8" hidden="1" x14ac:dyDescent="0.25">
      <c r="A14" s="6" t="s">
        <v>4</v>
      </c>
      <c r="B14" s="7" t="s">
        <v>14</v>
      </c>
      <c r="C14" s="7">
        <v>0</v>
      </c>
      <c r="D14" s="7">
        <v>290</v>
      </c>
      <c r="E14" s="7">
        <f>Table13[[#This Row],[MAKADAM (m)]]+Table13[[#This Row],[ASFALT (m)]]</f>
        <v>290</v>
      </c>
      <c r="F14" s="8">
        <v>4263</v>
      </c>
      <c r="G14" s="7" t="s">
        <v>4</v>
      </c>
      <c r="H14" s="9" t="s">
        <v>20</v>
      </c>
    </row>
    <row r="15" spans="1:8" hidden="1" x14ac:dyDescent="0.25">
      <c r="A15" s="6" t="s">
        <v>4</v>
      </c>
      <c r="B15" s="7" t="s">
        <v>15</v>
      </c>
      <c r="C15" s="7">
        <v>90</v>
      </c>
      <c r="D15" s="7">
        <v>0</v>
      </c>
      <c r="E15" s="7">
        <f>Table13[[#This Row],[MAKADAM (m)]]+Table13[[#This Row],[ASFALT (m)]]</f>
        <v>90</v>
      </c>
      <c r="F15" s="8">
        <v>4252</v>
      </c>
      <c r="G15" s="7" t="s">
        <v>4</v>
      </c>
      <c r="H15" s="9" t="s">
        <v>21</v>
      </c>
    </row>
    <row r="16" spans="1:8" hidden="1" x14ac:dyDescent="0.25">
      <c r="A16" s="6" t="s">
        <v>4</v>
      </c>
      <c r="B16" s="7" t="s">
        <v>16</v>
      </c>
      <c r="C16" s="7">
        <v>240</v>
      </c>
      <c r="D16" s="7">
        <v>0</v>
      </c>
      <c r="E16" s="7">
        <f>Table13[[#This Row],[MAKADAM (m)]]+Table13[[#This Row],[ASFALT (m)]]</f>
        <v>240</v>
      </c>
      <c r="F16" s="8">
        <v>4248</v>
      </c>
      <c r="G16" s="7" t="s">
        <v>4</v>
      </c>
      <c r="H16" s="9" t="s">
        <v>20</v>
      </c>
    </row>
    <row r="17" spans="1:8" hidden="1" x14ac:dyDescent="0.25">
      <c r="A17" s="6" t="s">
        <v>4</v>
      </c>
      <c r="B17" s="7" t="s">
        <v>17</v>
      </c>
      <c r="C17" s="7">
        <v>400</v>
      </c>
      <c r="D17" s="7">
        <v>0</v>
      </c>
      <c r="E17" s="7">
        <f>Table13[[#This Row],[MAKADAM (m)]]+Table13[[#This Row],[ASFALT (m)]]</f>
        <v>400</v>
      </c>
      <c r="F17" s="8" t="s">
        <v>22</v>
      </c>
      <c r="G17" s="7" t="s">
        <v>4</v>
      </c>
      <c r="H17" s="9" t="s">
        <v>23</v>
      </c>
    </row>
    <row r="18" spans="1:8" hidden="1" x14ac:dyDescent="0.25">
      <c r="A18" s="6" t="s">
        <v>4</v>
      </c>
      <c r="B18" s="7" t="s">
        <v>18</v>
      </c>
      <c r="C18" s="7">
        <v>1470</v>
      </c>
      <c r="D18" s="7">
        <v>200</v>
      </c>
      <c r="E18" s="7">
        <f>Table13[[#This Row],[MAKADAM (m)]]+Table13[[#This Row],[ASFALT (m)]]</f>
        <v>1670</v>
      </c>
      <c r="F18" s="8" t="s">
        <v>24</v>
      </c>
      <c r="G18" s="7" t="s">
        <v>4</v>
      </c>
      <c r="H18" s="9" t="s">
        <v>25</v>
      </c>
    </row>
    <row r="19" spans="1:8" hidden="1" x14ac:dyDescent="0.25">
      <c r="A19" s="6" t="s">
        <v>4</v>
      </c>
      <c r="B19" s="7" t="s">
        <v>19</v>
      </c>
      <c r="C19" s="7">
        <v>400</v>
      </c>
      <c r="D19" s="7">
        <v>0</v>
      </c>
      <c r="E19" s="7">
        <f>Table13[[#This Row],[MAKADAM (m)]]+Table13[[#This Row],[ASFALT (m)]]</f>
        <v>400</v>
      </c>
      <c r="F19" s="8">
        <v>4264</v>
      </c>
      <c r="G19" s="7" t="s">
        <v>4</v>
      </c>
      <c r="H19" s="9" t="s">
        <v>26</v>
      </c>
    </row>
    <row r="20" spans="1:8" hidden="1" x14ac:dyDescent="0.25">
      <c r="A20" s="6" t="s">
        <v>4</v>
      </c>
      <c r="B20" s="7" t="s">
        <v>27</v>
      </c>
      <c r="C20" s="7">
        <v>220</v>
      </c>
      <c r="D20" s="7"/>
      <c r="E20" s="7">
        <f>Table13[[#This Row],[MAKADAM (m)]]+Table13[[#This Row],[ASFALT (m)]]</f>
        <v>220</v>
      </c>
      <c r="F20" s="8">
        <v>4278</v>
      </c>
      <c r="G20" s="7" t="s">
        <v>4</v>
      </c>
      <c r="H20" s="9" t="s">
        <v>47</v>
      </c>
    </row>
    <row r="21" spans="1:8" hidden="1" x14ac:dyDescent="0.25">
      <c r="A21" s="6" t="s">
        <v>4</v>
      </c>
      <c r="B21" s="7" t="s">
        <v>28</v>
      </c>
      <c r="C21" s="7"/>
      <c r="D21" s="7">
        <v>150</v>
      </c>
      <c r="E21" s="7">
        <f>Table13[[#This Row],[MAKADAM (m)]]+Table13[[#This Row],[ASFALT (m)]]</f>
        <v>150</v>
      </c>
      <c r="F21" s="8">
        <v>4289</v>
      </c>
      <c r="G21" s="7" t="s">
        <v>4</v>
      </c>
      <c r="H21" s="9" t="s">
        <v>48</v>
      </c>
    </row>
    <row r="22" spans="1:8" hidden="1" x14ac:dyDescent="0.25">
      <c r="A22" s="6" t="s">
        <v>4</v>
      </c>
      <c r="B22" s="7" t="s">
        <v>29</v>
      </c>
      <c r="C22" s="7">
        <v>310</v>
      </c>
      <c r="D22" s="7">
        <v>1360</v>
      </c>
      <c r="E22" s="7">
        <f>Table13[[#This Row],[MAKADAM (m)]]+Table13[[#This Row],[ASFALT (m)]]</f>
        <v>1670</v>
      </c>
      <c r="F22" s="8">
        <v>4290</v>
      </c>
      <c r="G22" s="7" t="s">
        <v>4</v>
      </c>
      <c r="H22" s="9" t="s">
        <v>49</v>
      </c>
    </row>
    <row r="23" spans="1:8" hidden="1" x14ac:dyDescent="0.25">
      <c r="A23" s="6" t="s">
        <v>4</v>
      </c>
      <c r="B23" s="7" t="s">
        <v>30</v>
      </c>
      <c r="C23" s="7">
        <v>1010</v>
      </c>
      <c r="D23" s="7">
        <v>1900</v>
      </c>
      <c r="E23" s="7">
        <f>Table13[[#This Row],[MAKADAM (m)]]+Table13[[#This Row],[ASFALT (m)]]</f>
        <v>2910</v>
      </c>
      <c r="F23" s="8" t="s">
        <v>50</v>
      </c>
      <c r="G23" s="7" t="s">
        <v>4</v>
      </c>
      <c r="H23" s="9" t="s">
        <v>51</v>
      </c>
    </row>
    <row r="24" spans="1:8" ht="30" hidden="1" x14ac:dyDescent="0.25">
      <c r="A24" s="6" t="s">
        <v>4</v>
      </c>
      <c r="B24" s="7" t="s">
        <v>31</v>
      </c>
      <c r="C24" s="7">
        <v>660</v>
      </c>
      <c r="D24" s="7">
        <v>930</v>
      </c>
      <c r="E24" s="7">
        <f>Table13[[#This Row],[MAKADAM (m)]]+Table13[[#This Row],[ASFALT (m)]]</f>
        <v>1590</v>
      </c>
      <c r="F24" s="8" t="s">
        <v>52</v>
      </c>
      <c r="G24" s="7" t="s">
        <v>4</v>
      </c>
      <c r="H24" s="9" t="s">
        <v>53</v>
      </c>
    </row>
    <row r="25" spans="1:8" ht="30" hidden="1" x14ac:dyDescent="0.25">
      <c r="A25" s="6" t="s">
        <v>4</v>
      </c>
      <c r="B25" s="7" t="s">
        <v>32</v>
      </c>
      <c r="C25" s="7">
        <v>2380</v>
      </c>
      <c r="D25" s="7">
        <v>0</v>
      </c>
      <c r="E25" s="7">
        <f>Table13[[#This Row],[MAKADAM (m)]]+Table13[[#This Row],[ASFALT (m)]]</f>
        <v>2380</v>
      </c>
      <c r="F25" s="8" t="s">
        <v>54</v>
      </c>
      <c r="G25" s="7" t="s">
        <v>4</v>
      </c>
      <c r="H25" s="9" t="s">
        <v>55</v>
      </c>
    </row>
    <row r="26" spans="1:8" hidden="1" x14ac:dyDescent="0.25">
      <c r="A26" s="6" t="s">
        <v>4</v>
      </c>
      <c r="B26" s="7" t="s">
        <v>33</v>
      </c>
      <c r="C26" s="7">
        <v>0</v>
      </c>
      <c r="D26" s="7">
        <v>150</v>
      </c>
      <c r="E26" s="7">
        <f>Table13[[#This Row],[MAKADAM (m)]]+Table13[[#This Row],[ASFALT (m)]]</f>
        <v>150</v>
      </c>
      <c r="F26" s="8">
        <v>4299</v>
      </c>
      <c r="G26" s="7" t="s">
        <v>4</v>
      </c>
      <c r="H26" s="9" t="s">
        <v>56</v>
      </c>
    </row>
    <row r="27" spans="1:8" hidden="1" x14ac:dyDescent="0.25">
      <c r="A27" s="6" t="s">
        <v>4</v>
      </c>
      <c r="B27" s="7" t="s">
        <v>34</v>
      </c>
      <c r="C27" s="7"/>
      <c r="D27" s="7">
        <v>110</v>
      </c>
      <c r="E27" s="7">
        <f>Table13[[#This Row],[MAKADAM (m)]]+Table13[[#This Row],[ASFALT (m)]]</f>
        <v>110</v>
      </c>
      <c r="F27" s="8">
        <v>4295</v>
      </c>
      <c r="G27" s="7" t="s">
        <v>4</v>
      </c>
      <c r="H27" s="9" t="s">
        <v>57</v>
      </c>
    </row>
    <row r="28" spans="1:8" hidden="1" x14ac:dyDescent="0.25">
      <c r="A28" s="6" t="s">
        <v>4</v>
      </c>
      <c r="B28" s="7" t="s">
        <v>35</v>
      </c>
      <c r="C28" s="7">
        <v>210</v>
      </c>
      <c r="D28" s="7">
        <v>120</v>
      </c>
      <c r="E28" s="7">
        <f>Table13[[#This Row],[MAKADAM (m)]]+Table13[[#This Row],[ASFALT (m)]]</f>
        <v>330</v>
      </c>
      <c r="F28" s="8">
        <v>4257</v>
      </c>
      <c r="G28" s="7" t="s">
        <v>4</v>
      </c>
      <c r="H28" s="9" t="s">
        <v>58</v>
      </c>
    </row>
    <row r="29" spans="1:8" hidden="1" x14ac:dyDescent="0.25">
      <c r="A29" s="6" t="s">
        <v>4</v>
      </c>
      <c r="B29" s="7" t="s">
        <v>36</v>
      </c>
      <c r="C29" s="7"/>
      <c r="D29" s="7">
        <v>1390</v>
      </c>
      <c r="E29" s="7">
        <v>260</v>
      </c>
      <c r="F29" s="8" t="s">
        <v>59</v>
      </c>
      <c r="G29" s="7" t="s">
        <v>4</v>
      </c>
      <c r="H29" s="9" t="s">
        <v>60</v>
      </c>
    </row>
    <row r="30" spans="1:8" hidden="1" x14ac:dyDescent="0.25">
      <c r="A30" s="6" t="s">
        <v>4</v>
      </c>
      <c r="B30" s="7" t="s">
        <v>37</v>
      </c>
      <c r="C30" s="7">
        <v>440</v>
      </c>
      <c r="D30" s="7">
        <v>0</v>
      </c>
      <c r="E30" s="7">
        <f>Table13[[#This Row],[MAKADAM (m)]]+Table13[[#This Row],[ASFALT (m)]]</f>
        <v>440</v>
      </c>
      <c r="F30" s="8">
        <v>4239</v>
      </c>
      <c r="G30" s="7" t="s">
        <v>4</v>
      </c>
      <c r="H30" s="9" t="s">
        <v>61</v>
      </c>
    </row>
    <row r="31" spans="1:8" hidden="1" x14ac:dyDescent="0.25">
      <c r="A31" s="6" t="s">
        <v>4</v>
      </c>
      <c r="B31" s="7" t="s">
        <v>38</v>
      </c>
      <c r="C31" s="7">
        <f>1550+180</f>
        <v>1730</v>
      </c>
      <c r="D31" s="7">
        <v>0</v>
      </c>
      <c r="E31" s="7">
        <f>Table13[[#This Row],[MAKADAM (m)]]+Table13[[#This Row],[ASFALT (m)]]</f>
        <v>1730</v>
      </c>
      <c r="F31" s="8" t="s">
        <v>65</v>
      </c>
      <c r="G31" s="7" t="s">
        <v>4</v>
      </c>
      <c r="H31" s="9" t="s">
        <v>62</v>
      </c>
    </row>
    <row r="32" spans="1:8" hidden="1" x14ac:dyDescent="0.25">
      <c r="A32" s="6" t="s">
        <v>4</v>
      </c>
      <c r="B32" s="7" t="s">
        <v>38</v>
      </c>
      <c r="C32" s="7">
        <v>0</v>
      </c>
      <c r="D32" s="7">
        <v>0</v>
      </c>
      <c r="E32" s="7">
        <f>Table13[[#This Row],[MAKADAM (m)]]+Table13[[#This Row],[ASFALT (m)]]</f>
        <v>0</v>
      </c>
      <c r="F32" s="8" t="s">
        <v>64</v>
      </c>
      <c r="G32" s="7" t="s">
        <v>63</v>
      </c>
      <c r="H32" s="9" t="s">
        <v>62</v>
      </c>
    </row>
    <row r="33" spans="1:8" hidden="1" x14ac:dyDescent="0.25">
      <c r="A33" s="6" t="s">
        <v>4</v>
      </c>
      <c r="B33" s="7" t="s">
        <v>39</v>
      </c>
      <c r="C33" s="7">
        <v>510</v>
      </c>
      <c r="D33" s="7">
        <v>0</v>
      </c>
      <c r="E33" s="7">
        <f>Table13[[#This Row],[MAKADAM (m)]]+Table13[[#This Row],[ASFALT (m)]]</f>
        <v>510</v>
      </c>
      <c r="F33" s="8" t="s">
        <v>66</v>
      </c>
      <c r="G33" s="7" t="s">
        <v>63</v>
      </c>
      <c r="H33" s="9" t="s">
        <v>67</v>
      </c>
    </row>
    <row r="34" spans="1:8" hidden="1" x14ac:dyDescent="0.25">
      <c r="A34" s="6" t="s">
        <v>4</v>
      </c>
      <c r="B34" s="7" t="s">
        <v>40</v>
      </c>
      <c r="C34" s="7">
        <v>230</v>
      </c>
      <c r="D34" s="7"/>
      <c r="E34" s="7">
        <f>Table13[[#This Row],[MAKADAM (m)]]+Table13[[#This Row],[ASFALT (m)]]</f>
        <v>230</v>
      </c>
      <c r="F34" s="8" t="s">
        <v>68</v>
      </c>
      <c r="G34" s="7" t="s">
        <v>63</v>
      </c>
      <c r="H34" s="9" t="s">
        <v>69</v>
      </c>
    </row>
    <row r="35" spans="1:8" hidden="1" x14ac:dyDescent="0.25">
      <c r="A35" s="6" t="s">
        <v>4</v>
      </c>
      <c r="B35" s="7" t="s">
        <v>41</v>
      </c>
      <c r="C35" s="7">
        <v>90</v>
      </c>
      <c r="D35" s="7"/>
      <c r="E35" s="7">
        <f>Table13[[#This Row],[MAKADAM (m)]]+Table13[[#This Row],[ASFALT (m)]]</f>
        <v>90</v>
      </c>
      <c r="F35" s="8" t="s">
        <v>70</v>
      </c>
      <c r="G35" s="7" t="s">
        <v>63</v>
      </c>
      <c r="H35" s="9" t="s">
        <v>71</v>
      </c>
    </row>
    <row r="36" spans="1:8" hidden="1" x14ac:dyDescent="0.25">
      <c r="A36" s="6" t="s">
        <v>4</v>
      </c>
      <c r="B36" s="7" t="s">
        <v>42</v>
      </c>
      <c r="C36" s="7">
        <v>240</v>
      </c>
      <c r="D36" s="7"/>
      <c r="E36" s="7">
        <f>Table13[[#This Row],[MAKADAM (m)]]+Table13[[#This Row],[ASFALT (m)]]</f>
        <v>240</v>
      </c>
      <c r="F36" s="8">
        <v>2211</v>
      </c>
      <c r="G36" s="7" t="s">
        <v>4</v>
      </c>
      <c r="H36" s="9" t="s">
        <v>72</v>
      </c>
    </row>
    <row r="37" spans="1:8" hidden="1" x14ac:dyDescent="0.25">
      <c r="A37" s="6" t="s">
        <v>4</v>
      </c>
      <c r="B37" s="7" t="s">
        <v>43</v>
      </c>
      <c r="C37" s="7">
        <v>210</v>
      </c>
      <c r="D37" s="7"/>
      <c r="E37" s="7">
        <f>Table13[[#This Row],[MAKADAM (m)]]+Table13[[#This Row],[ASFALT (m)]]</f>
        <v>210</v>
      </c>
      <c r="F37" s="8">
        <v>4253</v>
      </c>
      <c r="G37" s="7" t="s">
        <v>4</v>
      </c>
      <c r="H37" s="9" t="s">
        <v>73</v>
      </c>
    </row>
    <row r="38" spans="1:8" hidden="1" x14ac:dyDescent="0.25">
      <c r="A38" s="6" t="s">
        <v>4</v>
      </c>
      <c r="B38" s="7" t="s">
        <v>44</v>
      </c>
      <c r="C38" s="7">
        <v>430</v>
      </c>
      <c r="D38" s="7"/>
      <c r="E38" s="7">
        <f>Table13[[#This Row],[MAKADAM (m)]]+Table13[[#This Row],[ASFALT (m)]]</f>
        <v>430</v>
      </c>
      <c r="F38" s="8">
        <v>4242</v>
      </c>
      <c r="G38" s="7" t="s">
        <v>4</v>
      </c>
      <c r="H38" s="9" t="s">
        <v>74</v>
      </c>
    </row>
    <row r="39" spans="1:8" hidden="1" x14ac:dyDescent="0.25">
      <c r="A39" s="6" t="s">
        <v>4</v>
      </c>
      <c r="B39" s="7" t="s">
        <v>45</v>
      </c>
      <c r="C39" s="7">
        <v>340</v>
      </c>
      <c r="D39" s="7"/>
      <c r="E39" s="7">
        <f>Table13[[#This Row],[MAKADAM (m)]]+Table13[[#This Row],[ASFALT (m)]]</f>
        <v>340</v>
      </c>
      <c r="F39" s="8">
        <v>4241</v>
      </c>
      <c r="G39" s="7" t="s">
        <v>4</v>
      </c>
      <c r="H39" s="9" t="s">
        <v>75</v>
      </c>
    </row>
    <row r="40" spans="1:8" ht="30" hidden="1" x14ac:dyDescent="0.25">
      <c r="A40" s="6" t="s">
        <v>4</v>
      </c>
      <c r="B40" s="7" t="s">
        <v>46</v>
      </c>
      <c r="C40" s="7"/>
      <c r="D40" s="7">
        <v>2700</v>
      </c>
      <c r="E40" s="7">
        <f>Table13[[#This Row],[MAKADAM (m)]]+Table13[[#This Row],[ASFALT (m)]]</f>
        <v>2700</v>
      </c>
      <c r="F40" s="8" t="s">
        <v>76</v>
      </c>
      <c r="G40" s="7" t="s">
        <v>4</v>
      </c>
      <c r="H40" s="9" t="s">
        <v>78</v>
      </c>
    </row>
    <row r="41" spans="1:8" ht="150" hidden="1" x14ac:dyDescent="0.25">
      <c r="A41" s="6" t="s">
        <v>4</v>
      </c>
      <c r="B41" s="7" t="s">
        <v>46</v>
      </c>
      <c r="C41" s="7">
        <v>0</v>
      </c>
      <c r="D41" s="7">
        <v>0</v>
      </c>
      <c r="E41" s="7">
        <f>Table13[[#This Row],[MAKADAM (m)]]+Table13[[#This Row],[ASFALT (m)]]</f>
        <v>0</v>
      </c>
      <c r="F41" s="8" t="s">
        <v>79</v>
      </c>
      <c r="G41" s="7" t="s">
        <v>77</v>
      </c>
      <c r="H41" s="9" t="s">
        <v>78</v>
      </c>
    </row>
    <row r="42" spans="1:8" hidden="1" x14ac:dyDescent="0.25">
      <c r="A42" s="6" t="s">
        <v>77</v>
      </c>
      <c r="B42" s="7" t="s">
        <v>80</v>
      </c>
      <c r="C42" s="7">
        <v>590</v>
      </c>
      <c r="D42" s="7">
        <v>780</v>
      </c>
      <c r="E42" s="7">
        <f>Table13[[#This Row],[MAKADAM (m)]]+Table13[[#This Row],[ASFALT (m)]]</f>
        <v>1370</v>
      </c>
      <c r="F42" s="8" t="s">
        <v>81</v>
      </c>
      <c r="G42" s="7" t="s">
        <v>77</v>
      </c>
      <c r="H42" s="9" t="s">
        <v>82</v>
      </c>
    </row>
    <row r="43" spans="1:8" hidden="1" x14ac:dyDescent="0.25">
      <c r="A43" s="6" t="s">
        <v>77</v>
      </c>
      <c r="B43" s="7" t="s">
        <v>83</v>
      </c>
      <c r="C43" s="7">
        <v>580</v>
      </c>
      <c r="D43" s="7">
        <v>510</v>
      </c>
      <c r="E43" s="7">
        <f>Table13[[#This Row],[MAKADAM (m)]]+Table13[[#This Row],[ASFALT (m)]]</f>
        <v>1090</v>
      </c>
      <c r="F43" s="8" t="s">
        <v>84</v>
      </c>
      <c r="G43" s="7" t="s">
        <v>77</v>
      </c>
      <c r="H43" s="9"/>
    </row>
    <row r="44" spans="1:8" hidden="1" x14ac:dyDescent="0.25">
      <c r="A44" s="6" t="s">
        <v>77</v>
      </c>
      <c r="B44" s="7" t="s">
        <v>85</v>
      </c>
      <c r="C44" s="7">
        <v>120</v>
      </c>
      <c r="D44" s="7">
        <v>0</v>
      </c>
      <c r="E44" s="7">
        <f>Table13[[#This Row],[MAKADAM (m)]]+Table13[[#This Row],[ASFALT (m)]]</f>
        <v>120</v>
      </c>
      <c r="F44" s="8">
        <v>206</v>
      </c>
      <c r="G44" s="7" t="s">
        <v>77</v>
      </c>
      <c r="H44" s="9" t="s">
        <v>86</v>
      </c>
    </row>
    <row r="45" spans="1:8" hidden="1" x14ac:dyDescent="0.25">
      <c r="A45" s="6" t="s">
        <v>77</v>
      </c>
      <c r="B45" s="7" t="s">
        <v>87</v>
      </c>
      <c r="C45" s="7">
        <v>170</v>
      </c>
      <c r="D45" s="7">
        <v>0</v>
      </c>
      <c r="E45" s="7">
        <f>Table13[[#This Row],[MAKADAM (m)]]+Table13[[#This Row],[ASFALT (m)]]</f>
        <v>170</v>
      </c>
      <c r="F45" s="8">
        <v>261</v>
      </c>
      <c r="G45" s="7" t="s">
        <v>77</v>
      </c>
      <c r="H45" s="9" t="s">
        <v>88</v>
      </c>
    </row>
    <row r="46" spans="1:8" hidden="1" x14ac:dyDescent="0.25">
      <c r="A46" s="6" t="s">
        <v>77</v>
      </c>
      <c r="B46" s="7" t="s">
        <v>520</v>
      </c>
      <c r="C46" s="7"/>
      <c r="D46" s="7">
        <v>150</v>
      </c>
      <c r="E46" s="7">
        <f>Table13[[#This Row],[MAKADAM (m)]]+Table13[[#This Row],[ASFALT (m)]]</f>
        <v>150</v>
      </c>
      <c r="F46" s="8" t="s">
        <v>524</v>
      </c>
      <c r="G46" s="7" t="s">
        <v>77</v>
      </c>
      <c r="H46" s="9" t="s">
        <v>525</v>
      </c>
    </row>
    <row r="47" spans="1:8" hidden="1" x14ac:dyDescent="0.25">
      <c r="A47" s="6" t="s">
        <v>77</v>
      </c>
      <c r="B47" s="7" t="s">
        <v>521</v>
      </c>
      <c r="C47" s="7"/>
      <c r="D47" s="7">
        <v>150</v>
      </c>
      <c r="E47" s="7">
        <f>Table13[[#This Row],[MAKADAM (m)]]+Table13[[#This Row],[ASFALT (m)]]</f>
        <v>150</v>
      </c>
      <c r="F47" s="8" t="s">
        <v>526</v>
      </c>
      <c r="G47" s="7" t="s">
        <v>77</v>
      </c>
      <c r="H47" s="9" t="s">
        <v>527</v>
      </c>
    </row>
    <row r="48" spans="1:8" hidden="1" x14ac:dyDescent="0.25">
      <c r="A48" s="6" t="s">
        <v>77</v>
      </c>
      <c r="B48" s="7" t="s">
        <v>522</v>
      </c>
      <c r="C48" s="7"/>
      <c r="D48" s="7">
        <v>80</v>
      </c>
      <c r="E48" s="7">
        <f>Table13[[#This Row],[MAKADAM (m)]]+Table13[[#This Row],[ASFALT (m)]]</f>
        <v>80</v>
      </c>
      <c r="F48" s="8" t="s">
        <v>529</v>
      </c>
      <c r="G48" s="7" t="s">
        <v>77</v>
      </c>
      <c r="H48" s="9" t="s">
        <v>528</v>
      </c>
    </row>
    <row r="49" spans="1:8" hidden="1" x14ac:dyDescent="0.25">
      <c r="A49" s="6" t="s">
        <v>77</v>
      </c>
      <c r="B49" s="7" t="s">
        <v>523</v>
      </c>
      <c r="C49" s="7"/>
      <c r="D49" s="7">
        <v>70</v>
      </c>
      <c r="E49" s="7">
        <f>Table13[[#This Row],[MAKADAM (m)]]+Table13[[#This Row],[ASFALT (m)]]</f>
        <v>70</v>
      </c>
      <c r="F49" s="8" t="s">
        <v>530</v>
      </c>
      <c r="G49" s="7" t="s">
        <v>77</v>
      </c>
      <c r="H49" s="9" t="s">
        <v>531</v>
      </c>
    </row>
    <row r="50" spans="1:8" hidden="1" x14ac:dyDescent="0.25">
      <c r="A50" s="6" t="s">
        <v>89</v>
      </c>
      <c r="B50" s="7" t="s">
        <v>90</v>
      </c>
      <c r="C50" s="7">
        <v>290</v>
      </c>
      <c r="D50" s="7">
        <v>0</v>
      </c>
      <c r="E50" s="7">
        <f>Table13[[#This Row],[MAKADAM (m)]]+Table13[[#This Row],[ASFALT (m)]]</f>
        <v>290</v>
      </c>
      <c r="F50" s="8" t="s">
        <v>91</v>
      </c>
      <c r="G50" s="7" t="s">
        <v>89</v>
      </c>
      <c r="H50" s="9" t="s">
        <v>92</v>
      </c>
    </row>
    <row r="51" spans="1:8" hidden="1" x14ac:dyDescent="0.25">
      <c r="A51" s="6" t="s">
        <v>89</v>
      </c>
      <c r="B51" s="7" t="s">
        <v>93</v>
      </c>
      <c r="C51" s="7">
        <v>410</v>
      </c>
      <c r="D51" s="7">
        <v>0</v>
      </c>
      <c r="E51" s="7">
        <f>Table13[[#This Row],[MAKADAM (m)]]+Table13[[#This Row],[ASFALT (m)]]</f>
        <v>410</v>
      </c>
      <c r="F51" s="8" t="s">
        <v>94</v>
      </c>
      <c r="G51" s="7" t="s">
        <v>89</v>
      </c>
      <c r="H51" s="9" t="s">
        <v>95</v>
      </c>
    </row>
    <row r="52" spans="1:8" hidden="1" x14ac:dyDescent="0.25">
      <c r="A52" s="6" t="s">
        <v>89</v>
      </c>
      <c r="B52" s="7" t="s">
        <v>96</v>
      </c>
      <c r="C52" s="7">
        <v>250</v>
      </c>
      <c r="D52" s="7">
        <v>90</v>
      </c>
      <c r="E52" s="7">
        <f>Table13[[#This Row],[MAKADAM (m)]]+Table13[[#This Row],[ASFALT (m)]]</f>
        <v>340</v>
      </c>
      <c r="F52" s="8" t="s">
        <v>97</v>
      </c>
      <c r="G52" s="7" t="s">
        <v>89</v>
      </c>
      <c r="H52" s="9" t="s">
        <v>98</v>
      </c>
    </row>
    <row r="53" spans="1:8" ht="30" hidden="1" x14ac:dyDescent="0.25">
      <c r="A53" s="6" t="s">
        <v>89</v>
      </c>
      <c r="B53" s="7" t="s">
        <v>99</v>
      </c>
      <c r="C53" s="7">
        <v>200</v>
      </c>
      <c r="D53" s="7"/>
      <c r="E53" s="7">
        <f>Table13[[#This Row],[MAKADAM (m)]]+Table13[[#This Row],[ASFALT (m)]]</f>
        <v>200</v>
      </c>
      <c r="F53" s="8" t="s">
        <v>100</v>
      </c>
      <c r="G53" s="7" t="s">
        <v>89</v>
      </c>
      <c r="H53" s="9" t="s">
        <v>101</v>
      </c>
    </row>
    <row r="54" spans="1:8" hidden="1" x14ac:dyDescent="0.25">
      <c r="A54" s="6" t="s">
        <v>89</v>
      </c>
      <c r="B54" s="7" t="s">
        <v>102</v>
      </c>
      <c r="C54" s="7">
        <v>410</v>
      </c>
      <c r="D54" s="7"/>
      <c r="E54" s="7">
        <f>Table13[[#This Row],[MAKADAM (m)]]+Table13[[#This Row],[ASFALT (m)]]</f>
        <v>410</v>
      </c>
      <c r="F54" s="8" t="s">
        <v>103</v>
      </c>
      <c r="G54" s="7" t="s">
        <v>89</v>
      </c>
      <c r="H54" s="9" t="s">
        <v>104</v>
      </c>
    </row>
    <row r="55" spans="1:8" hidden="1" x14ac:dyDescent="0.25">
      <c r="A55" s="6" t="s">
        <v>89</v>
      </c>
      <c r="B55" s="7" t="s">
        <v>105</v>
      </c>
      <c r="C55" s="7">
        <v>240</v>
      </c>
      <c r="D55" s="7"/>
      <c r="E55" s="7">
        <f>Table13[[#This Row],[MAKADAM (m)]]+Table13[[#This Row],[ASFALT (m)]]</f>
        <v>240</v>
      </c>
      <c r="F55" s="8" t="s">
        <v>106</v>
      </c>
      <c r="G55" s="7" t="s">
        <v>89</v>
      </c>
      <c r="H55" s="9" t="s">
        <v>107</v>
      </c>
    </row>
    <row r="56" spans="1:8" hidden="1" x14ac:dyDescent="0.25">
      <c r="A56" s="6" t="s">
        <v>89</v>
      </c>
      <c r="B56" s="7" t="s">
        <v>108</v>
      </c>
      <c r="C56" s="7">
        <v>180</v>
      </c>
      <c r="D56" s="7"/>
      <c r="E56" s="7">
        <f>Table13[[#This Row],[MAKADAM (m)]]+Table13[[#This Row],[ASFALT (m)]]</f>
        <v>180</v>
      </c>
      <c r="F56" s="8" t="s">
        <v>111</v>
      </c>
      <c r="G56" s="7" t="s">
        <v>89</v>
      </c>
      <c r="H56" s="9" t="s">
        <v>109</v>
      </c>
    </row>
    <row r="57" spans="1:8" hidden="1" x14ac:dyDescent="0.25">
      <c r="A57" s="6" t="s">
        <v>89</v>
      </c>
      <c r="B57" s="7" t="s">
        <v>110</v>
      </c>
      <c r="C57" s="7">
        <v>180</v>
      </c>
      <c r="D57" s="7"/>
      <c r="E57" s="7">
        <f>Table13[[#This Row],[MAKADAM (m)]]+Table13[[#This Row],[ASFALT (m)]]</f>
        <v>180</v>
      </c>
      <c r="F57" s="8" t="s">
        <v>112</v>
      </c>
      <c r="G57" s="7" t="s">
        <v>89</v>
      </c>
      <c r="H57" s="9" t="s">
        <v>113</v>
      </c>
    </row>
    <row r="58" spans="1:8" hidden="1" x14ac:dyDescent="0.25">
      <c r="A58" s="6" t="s">
        <v>89</v>
      </c>
      <c r="B58" s="7" t="s">
        <v>114</v>
      </c>
      <c r="C58" s="7">
        <v>130</v>
      </c>
      <c r="D58" s="7"/>
      <c r="E58" s="7">
        <f>Table13[[#This Row],[MAKADAM (m)]]+Table13[[#This Row],[ASFALT (m)]]</f>
        <v>130</v>
      </c>
      <c r="F58" s="8" t="s">
        <v>115</v>
      </c>
      <c r="G58" s="7" t="s">
        <v>89</v>
      </c>
      <c r="H58" s="9" t="s">
        <v>116</v>
      </c>
    </row>
    <row r="59" spans="1:8" hidden="1" x14ac:dyDescent="0.25">
      <c r="A59" s="6" t="s">
        <v>89</v>
      </c>
      <c r="B59" s="7" t="s">
        <v>117</v>
      </c>
      <c r="C59" s="7">
        <v>210</v>
      </c>
      <c r="D59" s="7"/>
      <c r="E59" s="7">
        <f>Table13[[#This Row],[MAKADAM (m)]]+Table13[[#This Row],[ASFALT (m)]]</f>
        <v>210</v>
      </c>
      <c r="F59" s="8" t="s">
        <v>118</v>
      </c>
      <c r="G59" s="7" t="s">
        <v>89</v>
      </c>
      <c r="H59" s="9" t="s">
        <v>119</v>
      </c>
    </row>
    <row r="60" spans="1:8" hidden="1" x14ac:dyDescent="0.25">
      <c r="A60" s="6" t="s">
        <v>89</v>
      </c>
      <c r="B60" s="7" t="s">
        <v>120</v>
      </c>
      <c r="C60" s="7">
        <v>70</v>
      </c>
      <c r="D60" s="7"/>
      <c r="E60" s="7">
        <f>Table13[[#This Row],[MAKADAM (m)]]+Table13[[#This Row],[ASFALT (m)]]</f>
        <v>70</v>
      </c>
      <c r="F60" s="8" t="s">
        <v>121</v>
      </c>
      <c r="G60" s="7" t="s">
        <v>89</v>
      </c>
      <c r="H60" s="9" t="s">
        <v>122</v>
      </c>
    </row>
    <row r="61" spans="1:8" hidden="1" x14ac:dyDescent="0.25">
      <c r="A61" s="6" t="s">
        <v>89</v>
      </c>
      <c r="B61" s="7" t="s">
        <v>123</v>
      </c>
      <c r="C61" s="7">
        <v>1140</v>
      </c>
      <c r="D61" s="7"/>
      <c r="E61" s="7">
        <f>Table13[[#This Row],[MAKADAM (m)]]+Table13[[#This Row],[ASFALT (m)]]</f>
        <v>1140</v>
      </c>
      <c r="F61" s="8" t="s">
        <v>124</v>
      </c>
      <c r="G61" s="7" t="s">
        <v>89</v>
      </c>
      <c r="H61" s="9" t="s">
        <v>125</v>
      </c>
    </row>
    <row r="62" spans="1:8" hidden="1" x14ac:dyDescent="0.25">
      <c r="A62" s="6" t="s">
        <v>89</v>
      </c>
      <c r="B62" s="7" t="s">
        <v>532</v>
      </c>
      <c r="C62" s="7"/>
      <c r="D62" s="7">
        <v>850</v>
      </c>
      <c r="E62" s="7">
        <f>Table13[[#This Row],[MAKADAM (m)]]+Table13[[#This Row],[ASFALT (m)]]</f>
        <v>850</v>
      </c>
      <c r="F62" s="8" t="s">
        <v>533</v>
      </c>
      <c r="G62" s="7" t="s">
        <v>89</v>
      </c>
      <c r="H62" s="9" t="s">
        <v>534</v>
      </c>
    </row>
    <row r="63" spans="1:8" hidden="1" x14ac:dyDescent="0.25">
      <c r="A63" s="6" t="s">
        <v>126</v>
      </c>
      <c r="B63" s="7" t="s">
        <v>127</v>
      </c>
      <c r="C63" s="7">
        <v>200</v>
      </c>
      <c r="D63" s="7">
        <v>200</v>
      </c>
      <c r="E63" s="7">
        <f>Table13[[#This Row],[MAKADAM (m)]]+Table13[[#This Row],[ASFALT (m)]]</f>
        <v>400</v>
      </c>
      <c r="F63" s="8" t="s">
        <v>141</v>
      </c>
      <c r="G63" s="7" t="s">
        <v>126</v>
      </c>
      <c r="H63" s="9" t="s">
        <v>142</v>
      </c>
    </row>
    <row r="64" spans="1:8" ht="30" hidden="1" x14ac:dyDescent="0.25">
      <c r="A64" s="6" t="s">
        <v>126</v>
      </c>
      <c r="B64" s="7" t="s">
        <v>128</v>
      </c>
      <c r="C64" s="7">
        <v>110</v>
      </c>
      <c r="D64" s="7">
        <v>650</v>
      </c>
      <c r="E64" s="7">
        <f>Table13[[#This Row],[MAKADAM (m)]]+Table13[[#This Row],[ASFALT (m)]]</f>
        <v>760</v>
      </c>
      <c r="F64" s="8" t="s">
        <v>143</v>
      </c>
      <c r="G64" s="7" t="s">
        <v>126</v>
      </c>
      <c r="H64" s="9" t="s">
        <v>144</v>
      </c>
    </row>
    <row r="65" spans="1:8" hidden="1" x14ac:dyDescent="0.25">
      <c r="A65" s="6" t="s">
        <v>126</v>
      </c>
      <c r="B65" s="7" t="s">
        <v>129</v>
      </c>
      <c r="C65" s="7">
        <v>520</v>
      </c>
      <c r="D65" s="7"/>
      <c r="E65" s="7">
        <f>Table13[[#This Row],[MAKADAM (m)]]+Table13[[#This Row],[ASFALT (m)]]</f>
        <v>520</v>
      </c>
      <c r="F65" s="8" t="s">
        <v>145</v>
      </c>
      <c r="G65" s="7" t="s">
        <v>126</v>
      </c>
      <c r="H65" s="9" t="s">
        <v>146</v>
      </c>
    </row>
    <row r="66" spans="1:8" hidden="1" x14ac:dyDescent="0.25">
      <c r="A66" s="6" t="s">
        <v>126</v>
      </c>
      <c r="B66" s="7" t="s">
        <v>130</v>
      </c>
      <c r="C66" s="7">
        <v>300</v>
      </c>
      <c r="D66" s="7"/>
      <c r="E66" s="7">
        <f>Table13[[#This Row],[MAKADAM (m)]]+Table13[[#This Row],[ASFALT (m)]]</f>
        <v>300</v>
      </c>
      <c r="F66" s="8" t="s">
        <v>147</v>
      </c>
      <c r="G66" s="7" t="s">
        <v>126</v>
      </c>
      <c r="H66" s="9" t="s">
        <v>148</v>
      </c>
    </row>
    <row r="67" spans="1:8" hidden="1" x14ac:dyDescent="0.25">
      <c r="A67" s="6" t="s">
        <v>126</v>
      </c>
      <c r="B67" s="7" t="s">
        <v>131</v>
      </c>
      <c r="C67" s="7">
        <v>240</v>
      </c>
      <c r="D67" s="7"/>
      <c r="E67" s="7">
        <f>Table13[[#This Row],[MAKADAM (m)]]+Table13[[#This Row],[ASFALT (m)]]</f>
        <v>240</v>
      </c>
      <c r="F67" s="8" t="s">
        <v>149</v>
      </c>
      <c r="G67" s="7" t="s">
        <v>126</v>
      </c>
      <c r="H67" s="9" t="s">
        <v>150</v>
      </c>
    </row>
    <row r="68" spans="1:8" hidden="1" x14ac:dyDescent="0.25">
      <c r="A68" s="6" t="s">
        <v>126</v>
      </c>
      <c r="B68" s="7" t="s">
        <v>132</v>
      </c>
      <c r="C68" s="7">
        <v>500</v>
      </c>
      <c r="D68" s="7">
        <v>30</v>
      </c>
      <c r="E68" s="7">
        <f>Table13[[#This Row],[MAKADAM (m)]]+Table13[[#This Row],[ASFALT (m)]]</f>
        <v>530</v>
      </c>
      <c r="F68" s="8" t="s">
        <v>151</v>
      </c>
      <c r="G68" s="7" t="s">
        <v>126</v>
      </c>
      <c r="H68" s="9" t="s">
        <v>62</v>
      </c>
    </row>
    <row r="69" spans="1:8" hidden="1" x14ac:dyDescent="0.25">
      <c r="A69" s="6" t="s">
        <v>126</v>
      </c>
      <c r="B69" s="7" t="s">
        <v>133</v>
      </c>
      <c r="C69" s="7">
        <v>320</v>
      </c>
      <c r="D69" s="7">
        <v>100</v>
      </c>
      <c r="E69" s="7">
        <f>Table13[[#This Row],[MAKADAM (m)]]+Table13[[#This Row],[ASFALT (m)]]</f>
        <v>420</v>
      </c>
      <c r="F69" s="8" t="s">
        <v>152</v>
      </c>
      <c r="G69" s="7" t="s">
        <v>126</v>
      </c>
      <c r="H69" s="9" t="s">
        <v>153</v>
      </c>
    </row>
    <row r="70" spans="1:8" hidden="1" x14ac:dyDescent="0.25">
      <c r="A70" s="6" t="s">
        <v>126</v>
      </c>
      <c r="B70" s="7" t="s">
        <v>134</v>
      </c>
      <c r="C70" s="7">
        <v>210</v>
      </c>
      <c r="D70" s="7"/>
      <c r="E70" s="7">
        <f>Table13[[#This Row],[MAKADAM (m)]]+Table13[[#This Row],[ASFALT (m)]]</f>
        <v>210</v>
      </c>
      <c r="F70" s="8" t="s">
        <v>154</v>
      </c>
      <c r="G70" s="7" t="s">
        <v>126</v>
      </c>
      <c r="H70" s="9" t="s">
        <v>58</v>
      </c>
    </row>
    <row r="71" spans="1:8" hidden="1" x14ac:dyDescent="0.25">
      <c r="A71" s="6" t="s">
        <v>126</v>
      </c>
      <c r="B71" s="7" t="s">
        <v>135</v>
      </c>
      <c r="C71" s="7">
        <v>270</v>
      </c>
      <c r="D71" s="7">
        <v>90</v>
      </c>
      <c r="E71" s="7">
        <f>Table13[[#This Row],[MAKADAM (m)]]+Table13[[#This Row],[ASFALT (m)]]</f>
        <v>360</v>
      </c>
      <c r="F71" s="8" t="s">
        <v>155</v>
      </c>
      <c r="G71" s="7" t="s">
        <v>126</v>
      </c>
      <c r="H71" s="9" t="s">
        <v>156</v>
      </c>
    </row>
    <row r="72" spans="1:8" hidden="1" x14ac:dyDescent="0.25">
      <c r="A72" s="6" t="s">
        <v>126</v>
      </c>
      <c r="B72" s="7" t="s">
        <v>136</v>
      </c>
      <c r="C72" s="7">
        <v>300</v>
      </c>
      <c r="D72" s="7"/>
      <c r="E72" s="7">
        <f>Table13[[#This Row],[MAKADAM (m)]]+Table13[[#This Row],[ASFALT (m)]]</f>
        <v>300</v>
      </c>
      <c r="F72" s="8" t="s">
        <v>157</v>
      </c>
      <c r="G72" s="7" t="s">
        <v>126</v>
      </c>
      <c r="H72" s="9" t="s">
        <v>158</v>
      </c>
    </row>
    <row r="73" spans="1:8" hidden="1" x14ac:dyDescent="0.25">
      <c r="A73" s="6" t="s">
        <v>126</v>
      </c>
      <c r="B73" s="7" t="s">
        <v>137</v>
      </c>
      <c r="C73" s="7">
        <v>350</v>
      </c>
      <c r="D73" s="7"/>
      <c r="E73" s="7">
        <f>Table13[[#This Row],[MAKADAM (m)]]+Table13[[#This Row],[ASFALT (m)]]</f>
        <v>350</v>
      </c>
      <c r="F73" s="8" t="s">
        <v>159</v>
      </c>
      <c r="G73" s="7" t="s">
        <v>126</v>
      </c>
      <c r="H73" s="9" t="s">
        <v>160</v>
      </c>
    </row>
    <row r="74" spans="1:8" hidden="1" x14ac:dyDescent="0.25">
      <c r="A74" s="6" t="s">
        <v>126</v>
      </c>
      <c r="B74" s="7" t="s">
        <v>138</v>
      </c>
      <c r="C74" s="7"/>
      <c r="D74" s="7">
        <v>780</v>
      </c>
      <c r="E74" s="7">
        <f>Table13[[#This Row],[MAKADAM (m)]]+Table13[[#This Row],[ASFALT (m)]]</f>
        <v>780</v>
      </c>
      <c r="F74" s="8" t="s">
        <v>161</v>
      </c>
      <c r="G74" s="7" t="s">
        <v>126</v>
      </c>
      <c r="H74" s="9" t="s">
        <v>162</v>
      </c>
    </row>
    <row r="75" spans="1:8" hidden="1" x14ac:dyDescent="0.25">
      <c r="A75" s="6" t="s">
        <v>126</v>
      </c>
      <c r="B75" s="7" t="s">
        <v>139</v>
      </c>
      <c r="C75" s="7"/>
      <c r="D75" s="7">
        <v>250</v>
      </c>
      <c r="E75" s="7">
        <f>Table13[[#This Row],[MAKADAM (m)]]+Table13[[#This Row],[ASFALT (m)]]</f>
        <v>250</v>
      </c>
      <c r="F75" s="8" t="s">
        <v>163</v>
      </c>
      <c r="G75" s="7" t="s">
        <v>126</v>
      </c>
      <c r="H75" s="9" t="s">
        <v>164</v>
      </c>
    </row>
    <row r="76" spans="1:8" hidden="1" x14ac:dyDescent="0.25">
      <c r="A76" s="6" t="s">
        <v>126</v>
      </c>
      <c r="B76" s="7" t="s">
        <v>140</v>
      </c>
      <c r="C76" s="7">
        <v>430</v>
      </c>
      <c r="D76" s="7"/>
      <c r="E76" s="7">
        <f>Table13[[#This Row],[MAKADAM (m)]]+Table13[[#This Row],[ASFALT (m)]]</f>
        <v>430</v>
      </c>
      <c r="F76" s="8" t="s">
        <v>165</v>
      </c>
      <c r="G76" s="7" t="s">
        <v>126</v>
      </c>
      <c r="H76" s="9" t="s">
        <v>166</v>
      </c>
    </row>
    <row r="77" spans="1:8" x14ac:dyDescent="0.25">
      <c r="A77" s="6"/>
      <c r="B77" s="7"/>
      <c r="C77" s="7"/>
      <c r="D77" s="7"/>
      <c r="E77" s="7"/>
      <c r="F77" s="8" t="s">
        <v>553</v>
      </c>
      <c r="G77" s="7" t="s">
        <v>169</v>
      </c>
      <c r="H77" s="9" t="s">
        <v>552</v>
      </c>
    </row>
    <row r="78" spans="1:8" x14ac:dyDescent="0.25">
      <c r="A78" s="6"/>
      <c r="B78" s="7"/>
      <c r="C78" s="7"/>
      <c r="D78" s="7"/>
      <c r="E78" s="7"/>
      <c r="F78" s="8" t="s">
        <v>554</v>
      </c>
      <c r="G78" s="7" t="s">
        <v>169</v>
      </c>
      <c r="H78" s="9" t="s">
        <v>551</v>
      </c>
    </row>
    <row r="79" spans="1:8" x14ac:dyDescent="0.25">
      <c r="A79" s="6"/>
      <c r="B79" s="7"/>
      <c r="C79" s="7"/>
      <c r="D79" s="7"/>
      <c r="E79" s="7"/>
      <c r="F79" s="8"/>
      <c r="G79" s="7"/>
      <c r="H79" s="9"/>
    </row>
    <row r="80" spans="1:8" x14ac:dyDescent="0.25">
      <c r="A80" s="6"/>
      <c r="B80" s="7"/>
      <c r="C80" s="7"/>
      <c r="D80" s="7"/>
      <c r="E80" s="7"/>
      <c r="F80" s="8"/>
      <c r="G80" s="7"/>
      <c r="H80" s="9"/>
    </row>
    <row r="81" spans="1:8" x14ac:dyDescent="0.25">
      <c r="A81" s="6"/>
      <c r="B81" s="7"/>
      <c r="C81" s="7"/>
      <c r="D81" s="7"/>
      <c r="E81" s="7"/>
      <c r="F81" s="8"/>
      <c r="G81" s="7"/>
      <c r="H81" s="9"/>
    </row>
    <row r="82" spans="1:8" x14ac:dyDescent="0.25">
      <c r="A82" s="6"/>
      <c r="B82" s="7"/>
      <c r="C82" s="7"/>
      <c r="D82" s="7"/>
      <c r="E82" s="7"/>
      <c r="F82" s="8"/>
      <c r="G82" s="7"/>
      <c r="H82" s="9"/>
    </row>
    <row r="83" spans="1:8" x14ac:dyDescent="0.25">
      <c r="A83" s="6"/>
      <c r="B83" s="7"/>
      <c r="C83" s="7"/>
      <c r="D83" s="7"/>
      <c r="E83" s="7"/>
      <c r="F83" s="8"/>
      <c r="G83" s="7"/>
      <c r="H83" s="9"/>
    </row>
    <row r="84" spans="1:8" x14ac:dyDescent="0.25">
      <c r="A84" s="6"/>
      <c r="B84" s="7"/>
      <c r="C84" s="7"/>
      <c r="D84" s="7"/>
      <c r="E84" s="7"/>
      <c r="F84" s="8"/>
      <c r="G84" s="7"/>
      <c r="H84" s="9"/>
    </row>
    <row r="85" spans="1:8" hidden="1" x14ac:dyDescent="0.25">
      <c r="A85" s="6"/>
      <c r="B85" s="7"/>
      <c r="C85" s="7"/>
      <c r="D85" s="7"/>
      <c r="E85" s="7"/>
      <c r="F85" s="8"/>
      <c r="G85" s="7"/>
      <c r="H85" s="9"/>
    </row>
    <row r="86" spans="1:8" x14ac:dyDescent="0.25">
      <c r="A86" s="6"/>
      <c r="B86" s="7"/>
      <c r="C86" s="7"/>
      <c r="D86" s="7"/>
      <c r="E86" s="7"/>
      <c r="F86" s="8"/>
      <c r="G86" s="7"/>
      <c r="H86" s="9"/>
    </row>
    <row r="87" spans="1:8" x14ac:dyDescent="0.25">
      <c r="A87" s="6"/>
      <c r="B87" s="7"/>
      <c r="C87" s="7"/>
      <c r="D87" s="7"/>
      <c r="E87" s="7"/>
      <c r="F87" s="8"/>
      <c r="G87" s="7"/>
      <c r="H87" s="9"/>
    </row>
    <row r="88" spans="1:8" hidden="1" x14ac:dyDescent="0.25">
      <c r="A88" s="6"/>
      <c r="B88" s="7"/>
      <c r="C88" s="7"/>
      <c r="D88" s="7"/>
      <c r="E88" s="7"/>
      <c r="F88" s="8"/>
      <c r="G88" s="7"/>
      <c r="H88" s="9"/>
    </row>
    <row r="89" spans="1:8" hidden="1" x14ac:dyDescent="0.25">
      <c r="A89" s="6"/>
      <c r="B89" s="7"/>
      <c r="C89" s="7"/>
      <c r="D89" s="7"/>
      <c r="E89" s="7"/>
      <c r="F89" s="8"/>
      <c r="G89" s="7"/>
      <c r="H89" s="9"/>
    </row>
    <row r="90" spans="1:8" hidden="1" x14ac:dyDescent="0.25">
      <c r="A90" s="6"/>
      <c r="B90" s="7"/>
      <c r="C90" s="7"/>
      <c r="D90" s="7"/>
      <c r="E90" s="7"/>
      <c r="F90" s="8"/>
      <c r="G90" s="7"/>
      <c r="H90" s="9"/>
    </row>
    <row r="91" spans="1:8" hidden="1" x14ac:dyDescent="0.25">
      <c r="A91" s="6"/>
      <c r="B91" s="7"/>
      <c r="C91" s="7"/>
      <c r="D91" s="7"/>
      <c r="E91" s="7"/>
      <c r="F91" s="8"/>
      <c r="G91" s="7"/>
      <c r="H91" s="9"/>
    </row>
    <row r="92" spans="1:8" hidden="1" x14ac:dyDescent="0.25">
      <c r="A92" s="6"/>
      <c r="B92" s="7"/>
      <c r="C92" s="7"/>
      <c r="D92" s="7"/>
      <c r="E92" s="7"/>
      <c r="F92" s="8"/>
      <c r="G92" s="7"/>
      <c r="H92" s="9"/>
    </row>
    <row r="93" spans="1:8" hidden="1" x14ac:dyDescent="0.25">
      <c r="A93" s="6"/>
      <c r="B93" s="7"/>
      <c r="C93" s="7"/>
      <c r="D93" s="7"/>
      <c r="E93" s="7"/>
      <c r="F93" s="8"/>
      <c r="G93" s="7"/>
      <c r="H93" s="9"/>
    </row>
    <row r="94" spans="1:8" hidden="1" x14ac:dyDescent="0.25">
      <c r="A94" s="6"/>
      <c r="B94" s="7"/>
      <c r="C94" s="7"/>
      <c r="D94" s="7"/>
      <c r="E94" s="7"/>
      <c r="F94" s="8"/>
      <c r="G94" s="7"/>
      <c r="H94" s="9"/>
    </row>
    <row r="95" spans="1:8" hidden="1" x14ac:dyDescent="0.25">
      <c r="A95" s="6"/>
      <c r="B95" s="7"/>
      <c r="C95" s="7"/>
      <c r="D95" s="7"/>
      <c r="E95" s="7"/>
      <c r="F95" s="8"/>
      <c r="G95" s="7"/>
      <c r="H95" s="9"/>
    </row>
    <row r="96" spans="1:8" hidden="1" x14ac:dyDescent="0.25">
      <c r="A96" s="6"/>
      <c r="B96" s="7"/>
      <c r="C96" s="7"/>
      <c r="D96" s="7"/>
      <c r="E96" s="7"/>
      <c r="F96" s="8"/>
      <c r="G96" s="7"/>
      <c r="H96" s="9"/>
    </row>
    <row r="97" spans="1:8" hidden="1" x14ac:dyDescent="0.25">
      <c r="A97" s="6"/>
      <c r="B97" s="7"/>
      <c r="C97" s="7"/>
      <c r="D97" s="7"/>
      <c r="E97" s="7"/>
      <c r="F97" s="8"/>
      <c r="G97" s="7"/>
      <c r="H97" s="9"/>
    </row>
    <row r="98" spans="1:8" hidden="1" x14ac:dyDescent="0.25">
      <c r="A98" s="6"/>
      <c r="B98" s="7"/>
      <c r="C98" s="7"/>
      <c r="D98" s="7"/>
      <c r="E98" s="7"/>
      <c r="F98" s="8"/>
      <c r="G98" s="7"/>
      <c r="H98" s="9"/>
    </row>
    <row r="99" spans="1:8" hidden="1" x14ac:dyDescent="0.25">
      <c r="A99" s="6"/>
      <c r="B99" s="7"/>
      <c r="C99" s="7"/>
      <c r="D99" s="7"/>
      <c r="E99" s="7"/>
      <c r="F99" s="8"/>
      <c r="G99" s="7"/>
      <c r="H99" s="9"/>
    </row>
    <row r="100" spans="1:8" hidden="1" x14ac:dyDescent="0.25">
      <c r="A100" s="6"/>
      <c r="B100" s="7"/>
      <c r="C100" s="7"/>
      <c r="D100" s="7"/>
      <c r="E100" s="7"/>
      <c r="F100" s="8"/>
      <c r="G100" s="7"/>
      <c r="H100" s="9"/>
    </row>
    <row r="101" spans="1:8" x14ac:dyDescent="0.25">
      <c r="A101" s="6"/>
      <c r="B101" s="7"/>
      <c r="C101" s="7"/>
      <c r="D101" s="7"/>
      <c r="E101" s="7"/>
      <c r="F101" s="8"/>
      <c r="G101" s="7"/>
      <c r="H101" s="9"/>
    </row>
    <row r="102" spans="1:8" hidden="1" x14ac:dyDescent="0.25">
      <c r="A102" s="6"/>
      <c r="B102" s="7"/>
      <c r="C102" s="7"/>
      <c r="D102" s="7"/>
      <c r="E102" s="7"/>
      <c r="F102" s="8"/>
      <c r="G102" s="7"/>
      <c r="H102" s="9"/>
    </row>
    <row r="103" spans="1:8" x14ac:dyDescent="0.25">
      <c r="A103" s="6"/>
      <c r="B103" s="7"/>
      <c r="C103" s="7"/>
      <c r="D103" s="7"/>
      <c r="E103" s="7"/>
      <c r="F103" s="8"/>
      <c r="G103" s="7"/>
      <c r="H103" s="9"/>
    </row>
    <row r="104" spans="1:8" hidden="1" x14ac:dyDescent="0.25">
      <c r="A104" s="6"/>
      <c r="B104" s="7"/>
      <c r="C104" s="7"/>
      <c r="D104" s="7"/>
      <c r="E104" s="7"/>
      <c r="F104" s="8"/>
      <c r="G104" s="7"/>
      <c r="H104" s="9"/>
    </row>
    <row r="105" spans="1:8" hidden="1" x14ac:dyDescent="0.25">
      <c r="A105" s="6"/>
      <c r="B105" s="7"/>
      <c r="C105" s="7"/>
      <c r="D105" s="7"/>
      <c r="E105" s="7"/>
      <c r="F105" s="8"/>
      <c r="G105" s="7"/>
      <c r="H105" s="9"/>
    </row>
    <row r="106" spans="1:8" hidden="1" x14ac:dyDescent="0.25">
      <c r="A106" s="6"/>
      <c r="B106" s="7"/>
      <c r="C106" s="7"/>
      <c r="D106" s="7"/>
      <c r="E106" s="7"/>
      <c r="F106" s="8"/>
      <c r="G106" s="7"/>
      <c r="H106" s="9"/>
    </row>
    <row r="107" spans="1:8" hidden="1" x14ac:dyDescent="0.25">
      <c r="A107" s="6"/>
      <c r="B107" s="7"/>
      <c r="C107" s="7"/>
      <c r="D107" s="7"/>
      <c r="E107" s="7"/>
      <c r="F107" s="8"/>
      <c r="G107" s="7"/>
      <c r="H107" s="9"/>
    </row>
    <row r="108" spans="1:8" hidden="1" x14ac:dyDescent="0.25">
      <c r="A108" s="6"/>
      <c r="B108" s="7"/>
      <c r="C108" s="7"/>
      <c r="D108" s="7"/>
      <c r="E108" s="7"/>
      <c r="F108" s="8"/>
      <c r="G108" s="7"/>
      <c r="H108" s="9"/>
    </row>
    <row r="109" spans="1:8" hidden="1" x14ac:dyDescent="0.25">
      <c r="A109" s="6"/>
      <c r="B109" s="7"/>
      <c r="C109" s="7"/>
      <c r="D109" s="7"/>
      <c r="E109" s="7"/>
      <c r="F109" s="8"/>
      <c r="G109" s="7"/>
      <c r="H109" s="9"/>
    </row>
    <row r="110" spans="1:8" hidden="1" x14ac:dyDescent="0.25">
      <c r="A110" s="6"/>
      <c r="B110" s="7"/>
      <c r="C110" s="7"/>
      <c r="D110" s="7"/>
      <c r="E110" s="7"/>
      <c r="F110" s="8"/>
      <c r="G110" s="7"/>
      <c r="H110" s="9"/>
    </row>
    <row r="111" spans="1:8" hidden="1" x14ac:dyDescent="0.25">
      <c r="A111" s="6"/>
      <c r="B111" s="7"/>
      <c r="C111" s="7"/>
      <c r="D111" s="7"/>
      <c r="E111" s="7"/>
      <c r="F111" s="8"/>
      <c r="G111" s="7"/>
      <c r="H111" s="9"/>
    </row>
    <row r="112" spans="1:8" hidden="1" x14ac:dyDescent="0.25">
      <c r="A112" s="6"/>
      <c r="B112" s="7"/>
      <c r="C112" s="7"/>
      <c r="D112" s="7"/>
      <c r="E112" s="7"/>
      <c r="F112" s="8"/>
      <c r="G112" s="7"/>
      <c r="H112" s="9"/>
    </row>
    <row r="113" spans="1:8" hidden="1" x14ac:dyDescent="0.25">
      <c r="A113" s="6"/>
      <c r="B113" s="7"/>
      <c r="C113" s="7"/>
      <c r="D113" s="7"/>
      <c r="E113" s="7"/>
      <c r="F113" s="8"/>
      <c r="G113" s="7"/>
      <c r="H113" s="9"/>
    </row>
    <row r="114" spans="1:8" hidden="1" x14ac:dyDescent="0.25">
      <c r="A114" s="6"/>
      <c r="B114" s="7"/>
      <c r="C114" s="7"/>
      <c r="D114" s="7"/>
      <c r="E114" s="7"/>
      <c r="F114" s="8"/>
      <c r="G114" s="7"/>
      <c r="H114" s="9"/>
    </row>
    <row r="115" spans="1:8" hidden="1" x14ac:dyDescent="0.25">
      <c r="A115" s="6"/>
      <c r="B115" s="7"/>
      <c r="C115" s="7"/>
      <c r="D115" s="7"/>
      <c r="E115" s="7"/>
      <c r="F115" s="8"/>
      <c r="G115" s="7"/>
      <c r="H115" s="9"/>
    </row>
    <row r="116" spans="1:8" hidden="1" x14ac:dyDescent="0.25">
      <c r="A116" s="6"/>
      <c r="B116" s="7"/>
      <c r="C116" s="7"/>
      <c r="D116" s="7"/>
      <c r="E116" s="7"/>
      <c r="F116" s="8"/>
      <c r="G116" s="7"/>
      <c r="H116" s="9"/>
    </row>
    <row r="117" spans="1:8" hidden="1" x14ac:dyDescent="0.25">
      <c r="A117" s="6"/>
      <c r="B117" s="7"/>
      <c r="C117" s="7"/>
      <c r="D117" s="7"/>
      <c r="E117" s="7"/>
      <c r="F117" s="8"/>
      <c r="G117" s="7"/>
      <c r="H117" s="9"/>
    </row>
    <row r="118" spans="1:8" hidden="1" x14ac:dyDescent="0.25">
      <c r="A118" s="6"/>
      <c r="B118" s="7"/>
      <c r="C118" s="7"/>
      <c r="D118" s="7"/>
      <c r="E118" s="7"/>
      <c r="F118" s="8"/>
      <c r="G118" s="7"/>
      <c r="H118" s="9"/>
    </row>
    <row r="119" spans="1:8" hidden="1" x14ac:dyDescent="0.25">
      <c r="A119" s="6"/>
      <c r="B119" s="7"/>
      <c r="C119" s="7"/>
      <c r="D119" s="7"/>
      <c r="E119" s="7"/>
      <c r="F119" s="8"/>
      <c r="G119" s="7"/>
      <c r="H119" s="9"/>
    </row>
    <row r="120" spans="1:8" hidden="1" x14ac:dyDescent="0.25">
      <c r="A120" s="6"/>
      <c r="B120" s="7"/>
      <c r="C120" s="7"/>
      <c r="D120" s="7"/>
      <c r="E120" s="7"/>
      <c r="F120" s="8"/>
      <c r="G120" s="7"/>
      <c r="H120" s="9"/>
    </row>
    <row r="121" spans="1:8" hidden="1" x14ac:dyDescent="0.25">
      <c r="A121" s="6"/>
      <c r="B121" s="7"/>
      <c r="C121" s="7"/>
      <c r="D121" s="7"/>
      <c r="E121" s="7"/>
      <c r="F121" s="8"/>
      <c r="G121" s="7"/>
      <c r="H121" s="9"/>
    </row>
    <row r="122" spans="1:8" hidden="1" x14ac:dyDescent="0.25">
      <c r="A122" s="6"/>
      <c r="B122" s="7"/>
      <c r="C122" s="7"/>
      <c r="D122" s="7"/>
      <c r="E122" s="7"/>
      <c r="F122" s="8"/>
      <c r="G122" s="7"/>
      <c r="H122" s="9"/>
    </row>
    <row r="123" spans="1:8" hidden="1" x14ac:dyDescent="0.25">
      <c r="A123" s="6"/>
      <c r="B123" s="7"/>
      <c r="C123" s="7"/>
      <c r="D123" s="7"/>
      <c r="E123" s="7"/>
      <c r="F123" s="8"/>
      <c r="G123" s="7"/>
      <c r="H123" s="9"/>
    </row>
    <row r="124" spans="1:8" hidden="1" x14ac:dyDescent="0.25">
      <c r="A124" s="6"/>
      <c r="B124" s="7"/>
      <c r="C124" s="7"/>
      <c r="D124" s="7"/>
      <c r="E124" s="7"/>
      <c r="F124" s="8"/>
      <c r="G124" s="7"/>
      <c r="H124" s="9"/>
    </row>
    <row r="125" spans="1:8" hidden="1" x14ac:dyDescent="0.25">
      <c r="A125" s="6"/>
      <c r="B125" s="7"/>
      <c r="C125" s="7"/>
      <c r="D125" s="7"/>
      <c r="E125" s="7"/>
      <c r="F125" s="8"/>
      <c r="G125" s="7"/>
      <c r="H125" s="9"/>
    </row>
    <row r="126" spans="1:8" hidden="1" x14ac:dyDescent="0.25">
      <c r="A126" s="6"/>
      <c r="B126" s="7"/>
      <c r="C126" s="7"/>
      <c r="D126" s="7"/>
      <c r="E126" s="7"/>
      <c r="F126" s="8"/>
      <c r="G126" s="7"/>
      <c r="H126" s="9"/>
    </row>
    <row r="127" spans="1:8" hidden="1" x14ac:dyDescent="0.25">
      <c r="A127" s="6"/>
      <c r="B127" s="7"/>
      <c r="C127" s="7"/>
      <c r="D127" s="7"/>
      <c r="E127" s="7"/>
      <c r="F127" s="8"/>
      <c r="G127" s="7"/>
      <c r="H127" s="9"/>
    </row>
    <row r="128" spans="1:8" hidden="1" x14ac:dyDescent="0.25">
      <c r="A128" s="6"/>
      <c r="B128" s="7"/>
      <c r="C128" s="7"/>
      <c r="D128" s="7"/>
      <c r="E128" s="7"/>
      <c r="F128" s="8"/>
      <c r="G128" s="7"/>
      <c r="H128" s="9"/>
    </row>
    <row r="129" spans="1:8" hidden="1" x14ac:dyDescent="0.25">
      <c r="A129" s="6"/>
      <c r="B129" s="7"/>
      <c r="C129" s="7"/>
      <c r="D129" s="7"/>
      <c r="E129" s="7"/>
      <c r="F129" s="10"/>
      <c r="G129" s="7"/>
      <c r="H129" s="11"/>
    </row>
    <row r="130" spans="1:8" hidden="1" x14ac:dyDescent="0.25">
      <c r="A130" s="6"/>
      <c r="B130" s="7"/>
      <c r="C130" s="7"/>
      <c r="D130" s="7"/>
      <c r="E130" s="7"/>
      <c r="F130" s="8"/>
      <c r="G130" s="7"/>
      <c r="H130" s="9"/>
    </row>
    <row r="131" spans="1:8" hidden="1" x14ac:dyDescent="0.25">
      <c r="A131" s="6"/>
      <c r="B131" s="7"/>
      <c r="C131" s="7"/>
      <c r="D131" s="7"/>
      <c r="E131" s="7"/>
      <c r="F131" s="8"/>
      <c r="G131" s="7"/>
      <c r="H131" s="9"/>
    </row>
    <row r="132" spans="1:8" hidden="1" x14ac:dyDescent="0.25">
      <c r="A132" s="6"/>
      <c r="B132" s="7"/>
      <c r="C132" s="7"/>
      <c r="D132" s="7"/>
      <c r="E132" s="7"/>
      <c r="F132" s="8"/>
      <c r="G132" s="7"/>
      <c r="H132" s="9"/>
    </row>
    <row r="133" spans="1:8" hidden="1" x14ac:dyDescent="0.25">
      <c r="A133" s="6"/>
      <c r="B133" s="7"/>
      <c r="C133" s="7"/>
      <c r="D133" s="7"/>
      <c r="E133" s="7"/>
      <c r="F133" s="8"/>
      <c r="G133" s="7"/>
      <c r="H133" s="9"/>
    </row>
    <row r="134" spans="1:8" hidden="1" x14ac:dyDescent="0.25">
      <c r="A134" s="6"/>
      <c r="B134" s="7"/>
      <c r="C134" s="7"/>
      <c r="D134" s="7"/>
      <c r="E134" s="7"/>
      <c r="F134" s="8"/>
      <c r="G134" s="7"/>
      <c r="H134" s="9"/>
    </row>
    <row r="135" spans="1:8" hidden="1" x14ac:dyDescent="0.25">
      <c r="A135" s="6"/>
      <c r="B135" s="7"/>
      <c r="C135" s="7"/>
      <c r="D135" s="7"/>
      <c r="E135" s="7"/>
      <c r="F135" s="8"/>
      <c r="G135" s="7"/>
      <c r="H135" s="9"/>
    </row>
    <row r="136" spans="1:8" hidden="1" x14ac:dyDescent="0.25">
      <c r="A136" s="6"/>
      <c r="B136" s="7"/>
      <c r="C136" s="7"/>
      <c r="D136" s="7"/>
      <c r="E136" s="7"/>
      <c r="F136" s="8"/>
      <c r="G136" s="7"/>
      <c r="H136" s="9"/>
    </row>
    <row r="137" spans="1:8" hidden="1" x14ac:dyDescent="0.25">
      <c r="A137" s="6"/>
      <c r="B137" s="7"/>
      <c r="C137" s="7"/>
      <c r="D137" s="7"/>
      <c r="E137" s="7"/>
      <c r="F137" s="8"/>
      <c r="G137" s="7"/>
      <c r="H137" s="9"/>
    </row>
    <row r="138" spans="1:8" hidden="1" x14ac:dyDescent="0.25">
      <c r="A138" s="6"/>
      <c r="B138" s="7"/>
      <c r="C138" s="7"/>
      <c r="D138" s="7"/>
      <c r="E138" s="7"/>
      <c r="F138" s="8"/>
      <c r="G138" s="7"/>
      <c r="H138" s="9"/>
    </row>
    <row r="139" spans="1:8" hidden="1" x14ac:dyDescent="0.25">
      <c r="A139" s="6"/>
      <c r="B139" s="7"/>
      <c r="C139" s="7"/>
      <c r="D139" s="7"/>
      <c r="E139" s="7"/>
      <c r="F139" s="8"/>
      <c r="G139" s="7"/>
      <c r="H139" s="9"/>
    </row>
    <row r="140" spans="1:8" hidden="1" x14ac:dyDescent="0.25">
      <c r="A140" s="6"/>
      <c r="B140" s="7"/>
      <c r="C140" s="7"/>
      <c r="D140" s="7"/>
      <c r="E140" s="7"/>
      <c r="F140" s="8"/>
      <c r="G140" s="7"/>
      <c r="H140" s="9"/>
    </row>
    <row r="141" spans="1:8" hidden="1" x14ac:dyDescent="0.25">
      <c r="A141" s="6"/>
      <c r="B141" s="7"/>
      <c r="C141" s="7"/>
      <c r="D141" s="7"/>
      <c r="E141" s="7"/>
      <c r="F141" s="8"/>
      <c r="G141" s="7"/>
      <c r="H141" s="9"/>
    </row>
    <row r="142" spans="1:8" hidden="1" x14ac:dyDescent="0.25">
      <c r="A142" s="6"/>
      <c r="B142" s="7"/>
      <c r="C142" s="7"/>
      <c r="D142" s="7"/>
      <c r="E142" s="7"/>
      <c r="F142" s="8"/>
      <c r="G142" s="7"/>
      <c r="H142" s="9"/>
    </row>
    <row r="143" spans="1:8" hidden="1" x14ac:dyDescent="0.25">
      <c r="A143" s="6"/>
      <c r="B143" s="7"/>
      <c r="C143" s="7"/>
      <c r="D143" s="7"/>
      <c r="E143" s="7"/>
      <c r="F143" s="8"/>
      <c r="G143" s="7"/>
      <c r="H143" s="9"/>
    </row>
    <row r="144" spans="1:8" hidden="1" x14ac:dyDescent="0.25">
      <c r="A144" s="6"/>
      <c r="B144" s="7"/>
      <c r="C144" s="7"/>
      <c r="D144" s="7"/>
      <c r="E144" s="7"/>
      <c r="F144" s="8"/>
      <c r="G144" s="7"/>
      <c r="H144" s="9"/>
    </row>
    <row r="145" spans="1:8" hidden="1" x14ac:dyDescent="0.25">
      <c r="A145" s="6"/>
      <c r="B145" s="7"/>
      <c r="C145" s="7"/>
      <c r="D145" s="7"/>
      <c r="E145" s="7"/>
      <c r="F145" s="8"/>
      <c r="G145" s="7"/>
      <c r="H145" s="9"/>
    </row>
    <row r="146" spans="1:8" hidden="1" x14ac:dyDescent="0.25">
      <c r="A146" s="6"/>
      <c r="B146" s="7"/>
      <c r="C146" s="7"/>
      <c r="D146" s="7"/>
      <c r="E146" s="7"/>
      <c r="F146" s="8"/>
      <c r="G146" s="7"/>
      <c r="H146" s="9"/>
    </row>
    <row r="147" spans="1:8" hidden="1" x14ac:dyDescent="0.25">
      <c r="A147" s="6"/>
      <c r="B147" s="7"/>
      <c r="C147" s="7"/>
      <c r="D147" s="7"/>
      <c r="E147" s="7"/>
      <c r="F147" s="8"/>
      <c r="G147" s="7"/>
      <c r="H147" s="9"/>
    </row>
    <row r="148" spans="1:8" hidden="1" x14ac:dyDescent="0.25">
      <c r="A148" s="6"/>
      <c r="B148" s="7"/>
      <c r="C148" s="7"/>
      <c r="D148" s="7"/>
      <c r="E148" s="7"/>
      <c r="F148" s="8"/>
      <c r="G148" s="7"/>
      <c r="H148" s="9"/>
    </row>
    <row r="149" spans="1:8" hidden="1" x14ac:dyDescent="0.25">
      <c r="A149" s="6"/>
      <c r="B149" s="7"/>
      <c r="C149" s="7"/>
      <c r="D149" s="7"/>
      <c r="E149" s="7"/>
      <c r="F149" s="8"/>
      <c r="G149" s="7"/>
      <c r="H149" s="9"/>
    </row>
    <row r="150" spans="1:8" hidden="1" x14ac:dyDescent="0.25">
      <c r="A150" s="6"/>
      <c r="B150" s="7"/>
      <c r="C150" s="7"/>
      <c r="D150" s="7"/>
      <c r="E150" s="7"/>
      <c r="F150" s="8"/>
      <c r="G150" s="7"/>
      <c r="H150" s="9"/>
    </row>
    <row r="151" spans="1:8" hidden="1" x14ac:dyDescent="0.25">
      <c r="A151" s="6"/>
      <c r="B151" s="7"/>
      <c r="C151" s="7"/>
      <c r="D151" s="7"/>
      <c r="E151" s="7"/>
      <c r="F151" s="8"/>
      <c r="G151" s="7"/>
      <c r="H151" s="9"/>
    </row>
    <row r="152" spans="1:8" hidden="1" x14ac:dyDescent="0.25">
      <c r="A152" s="6"/>
      <c r="B152" s="7"/>
      <c r="C152" s="7"/>
      <c r="D152" s="7"/>
      <c r="E152" s="7"/>
      <c r="F152" s="8"/>
      <c r="G152" s="7"/>
      <c r="H152" s="9"/>
    </row>
    <row r="153" spans="1:8" hidden="1" x14ac:dyDescent="0.25">
      <c r="A153" s="6"/>
      <c r="B153" s="7"/>
      <c r="C153" s="7"/>
      <c r="D153" s="7"/>
      <c r="E153" s="7"/>
      <c r="F153" s="8"/>
      <c r="G153" s="7"/>
      <c r="H153" s="9"/>
    </row>
    <row r="154" spans="1:8" hidden="1" x14ac:dyDescent="0.25">
      <c r="A154" s="6"/>
      <c r="B154" s="7"/>
      <c r="C154" s="7"/>
      <c r="D154" s="7"/>
      <c r="E154" s="7"/>
      <c r="F154" s="8"/>
      <c r="G154" s="7"/>
      <c r="H154" s="9"/>
    </row>
    <row r="155" spans="1:8" hidden="1" x14ac:dyDescent="0.25">
      <c r="A155" s="6"/>
      <c r="B155" s="7"/>
      <c r="C155" s="7"/>
      <c r="D155" s="7"/>
      <c r="E155" s="7"/>
      <c r="F155" s="8"/>
      <c r="G155" s="7"/>
      <c r="H155" s="9"/>
    </row>
    <row r="156" spans="1:8" hidden="1" x14ac:dyDescent="0.25">
      <c r="A156" s="6"/>
      <c r="B156" s="7"/>
      <c r="C156" s="7"/>
      <c r="D156" s="7"/>
      <c r="E156" s="7"/>
      <c r="F156" s="8"/>
      <c r="G156" s="7"/>
      <c r="H156" s="9"/>
    </row>
    <row r="157" spans="1:8" hidden="1" x14ac:dyDescent="0.25">
      <c r="A157" s="6"/>
      <c r="B157" s="7"/>
      <c r="C157" s="7"/>
      <c r="D157" s="7"/>
      <c r="E157" s="7"/>
      <c r="F157" s="8"/>
      <c r="G157" s="7"/>
      <c r="H157" s="9"/>
    </row>
    <row r="158" spans="1:8" hidden="1" x14ac:dyDescent="0.25">
      <c r="A158" s="6"/>
      <c r="B158" s="7"/>
      <c r="C158" s="7"/>
      <c r="D158" s="7"/>
      <c r="E158" s="7"/>
      <c r="F158" s="8"/>
      <c r="G158" s="7"/>
      <c r="H158" s="9"/>
    </row>
    <row r="159" spans="1:8" hidden="1" x14ac:dyDescent="0.25">
      <c r="A159" s="6"/>
      <c r="B159" s="7"/>
      <c r="C159" s="7"/>
      <c r="D159" s="7"/>
      <c r="E159" s="7"/>
      <c r="F159" s="8"/>
      <c r="G159" s="7"/>
      <c r="H159" s="9"/>
    </row>
    <row r="160" spans="1:8" hidden="1" x14ac:dyDescent="0.25">
      <c r="A160" s="6"/>
      <c r="B160" s="7"/>
      <c r="C160" s="7"/>
      <c r="D160" s="7"/>
      <c r="E160" s="7"/>
      <c r="F160" s="8"/>
      <c r="G160" s="7"/>
      <c r="H160" s="9"/>
    </row>
    <row r="161" spans="1:8" hidden="1" x14ac:dyDescent="0.25">
      <c r="A161" s="6"/>
      <c r="B161" s="7"/>
      <c r="C161" s="7"/>
      <c r="D161" s="7"/>
      <c r="E161" s="7"/>
      <c r="F161" s="8"/>
      <c r="G161" s="7"/>
      <c r="H161" s="9"/>
    </row>
    <row r="162" spans="1:8" hidden="1" x14ac:dyDescent="0.25">
      <c r="A162" s="6"/>
      <c r="B162" s="7"/>
      <c r="C162" s="7"/>
      <c r="D162" s="7"/>
      <c r="E162" s="7"/>
      <c r="F162" s="8"/>
      <c r="G162" s="7"/>
      <c r="H162" s="9"/>
    </row>
    <row r="163" spans="1:8" hidden="1" x14ac:dyDescent="0.25">
      <c r="A163" s="6"/>
      <c r="B163" s="7"/>
      <c r="C163" s="7"/>
      <c r="D163" s="7"/>
      <c r="E163" s="7"/>
      <c r="F163" s="8"/>
      <c r="G163" s="7"/>
      <c r="H163" s="9"/>
    </row>
    <row r="164" spans="1:8" hidden="1" x14ac:dyDescent="0.25">
      <c r="A164" s="6"/>
      <c r="B164" s="7"/>
      <c r="C164" s="7"/>
      <c r="D164" s="7"/>
      <c r="E164" s="7"/>
      <c r="F164" s="8"/>
      <c r="G164" s="7"/>
      <c r="H164" s="11"/>
    </row>
    <row r="165" spans="1:8" hidden="1" x14ac:dyDescent="0.25">
      <c r="A165" s="6"/>
      <c r="B165" s="7"/>
      <c r="C165" s="7"/>
      <c r="D165" s="7"/>
      <c r="E165" s="7"/>
      <c r="F165" s="8"/>
      <c r="G165" s="7"/>
      <c r="H165" s="9"/>
    </row>
    <row r="166" spans="1:8" hidden="1" x14ac:dyDescent="0.25">
      <c r="A166" s="6"/>
      <c r="B166" s="7"/>
      <c r="C166" s="7"/>
      <c r="D166" s="7"/>
      <c r="E166" s="7"/>
      <c r="F166" s="8"/>
      <c r="G166" s="7"/>
      <c r="H166" s="9"/>
    </row>
    <row r="167" spans="1:8" hidden="1" x14ac:dyDescent="0.25">
      <c r="A167" s="6"/>
      <c r="B167" s="7"/>
      <c r="C167" s="7"/>
      <c r="D167" s="7"/>
      <c r="E167" s="7"/>
      <c r="F167" s="8"/>
      <c r="G167" s="7"/>
      <c r="H167" s="9"/>
    </row>
    <row r="168" spans="1:8" hidden="1" x14ac:dyDescent="0.25">
      <c r="A168" s="6"/>
      <c r="B168" s="7"/>
      <c r="C168" s="7"/>
      <c r="D168" s="7"/>
      <c r="E168" s="7"/>
      <c r="F168" s="8"/>
      <c r="G168" s="7"/>
      <c r="H168" s="9"/>
    </row>
    <row r="169" spans="1:8" hidden="1" x14ac:dyDescent="0.25">
      <c r="A169" s="6"/>
      <c r="B169" s="7"/>
      <c r="C169" s="7"/>
      <c r="D169" s="7"/>
      <c r="E169" s="7"/>
      <c r="F169" s="8"/>
      <c r="G169" s="7"/>
      <c r="H169" s="9"/>
    </row>
    <row r="170" spans="1:8" hidden="1" x14ac:dyDescent="0.25">
      <c r="A170" s="6"/>
      <c r="B170" s="7"/>
      <c r="C170" s="7"/>
      <c r="D170" s="7"/>
      <c r="E170" s="7"/>
      <c r="F170" s="8"/>
      <c r="G170" s="7"/>
      <c r="H170" s="9"/>
    </row>
    <row r="171" spans="1:8" hidden="1" x14ac:dyDescent="0.25">
      <c r="A171" s="6"/>
      <c r="B171" s="7"/>
      <c r="C171" s="7"/>
      <c r="D171" s="7"/>
      <c r="E171" s="7"/>
      <c r="F171" s="8"/>
      <c r="G171" s="7"/>
      <c r="H171" s="9"/>
    </row>
    <row r="172" spans="1:8" hidden="1" x14ac:dyDescent="0.25">
      <c r="A172" s="6"/>
      <c r="B172" s="7"/>
      <c r="C172" s="7"/>
      <c r="D172" s="7"/>
      <c r="E172" s="7"/>
      <c r="F172" s="8"/>
      <c r="G172" s="7"/>
      <c r="H172" s="9"/>
    </row>
    <row r="173" spans="1:8" hidden="1" x14ac:dyDescent="0.25">
      <c r="A173" s="6"/>
      <c r="B173" s="7"/>
      <c r="C173" s="7"/>
      <c r="D173" s="7"/>
      <c r="E173" s="7"/>
      <c r="F173" s="8"/>
      <c r="G173" s="7"/>
      <c r="H173" s="9"/>
    </row>
    <row r="174" spans="1:8" hidden="1" x14ac:dyDescent="0.25">
      <c r="A174" s="6"/>
      <c r="B174" s="7"/>
      <c r="C174" s="7"/>
      <c r="D174" s="7"/>
      <c r="E174" s="7"/>
      <c r="F174" s="8"/>
      <c r="G174" s="7"/>
      <c r="H174" s="9"/>
    </row>
    <row r="175" spans="1:8" hidden="1" x14ac:dyDescent="0.25">
      <c r="A175" s="6"/>
      <c r="B175" s="7"/>
      <c r="C175" s="7"/>
      <c r="D175" s="7"/>
      <c r="E175" s="7"/>
      <c r="F175" s="8"/>
      <c r="G175" s="7"/>
      <c r="H175" s="9"/>
    </row>
    <row r="176" spans="1:8" hidden="1" x14ac:dyDescent="0.25">
      <c r="A176" s="6"/>
      <c r="B176" s="7"/>
      <c r="C176" s="7"/>
      <c r="D176" s="7"/>
      <c r="E176" s="7"/>
      <c r="F176" s="8"/>
      <c r="G176" s="7"/>
      <c r="H176" s="9"/>
    </row>
    <row r="177" spans="1:8" hidden="1" x14ac:dyDescent="0.25">
      <c r="A177" s="6"/>
      <c r="B177" s="7"/>
      <c r="C177" s="7"/>
      <c r="D177" s="7"/>
      <c r="E177" s="7"/>
      <c r="F177" s="8"/>
      <c r="G177" s="7"/>
      <c r="H177" s="9"/>
    </row>
    <row r="178" spans="1:8" hidden="1" x14ac:dyDescent="0.25">
      <c r="A178" s="6"/>
      <c r="B178" s="7"/>
      <c r="C178" s="7"/>
      <c r="D178" s="7"/>
      <c r="E178" s="7"/>
      <c r="F178" s="8"/>
      <c r="G178" s="7"/>
      <c r="H178" s="9"/>
    </row>
    <row r="179" spans="1:8" hidden="1" x14ac:dyDescent="0.25">
      <c r="A179" s="6"/>
      <c r="B179" s="7"/>
      <c r="C179" s="7"/>
      <c r="D179" s="7"/>
      <c r="E179" s="7"/>
      <c r="F179" s="8"/>
      <c r="G179" s="7"/>
      <c r="H179" s="9"/>
    </row>
    <row r="180" spans="1:8" hidden="1" x14ac:dyDescent="0.25">
      <c r="A180" s="6"/>
      <c r="B180" s="7"/>
      <c r="C180" s="7"/>
      <c r="D180" s="7"/>
      <c r="E180" s="7"/>
      <c r="F180" s="8"/>
      <c r="G180" s="7"/>
      <c r="H180" s="9"/>
    </row>
    <row r="181" spans="1:8" hidden="1" x14ac:dyDescent="0.25">
      <c r="A181" s="6"/>
      <c r="B181" s="7"/>
      <c r="C181" s="7"/>
      <c r="D181" s="7"/>
      <c r="E181" s="7"/>
      <c r="F181" s="8"/>
      <c r="G181" s="7"/>
      <c r="H181" s="9"/>
    </row>
    <row r="182" spans="1:8" hidden="1" x14ac:dyDescent="0.25">
      <c r="A182" s="6"/>
      <c r="B182" s="7"/>
      <c r="C182" s="7"/>
      <c r="D182" s="7"/>
      <c r="E182" s="7"/>
      <c r="F182" s="8"/>
      <c r="G182" s="7"/>
      <c r="H182" s="9"/>
    </row>
    <row r="183" spans="1:8" hidden="1" x14ac:dyDescent="0.25">
      <c r="A183" s="6"/>
      <c r="B183" s="7"/>
      <c r="C183" s="7"/>
      <c r="D183" s="7"/>
      <c r="E183" s="7"/>
      <c r="F183" s="8"/>
      <c r="G183" s="7"/>
      <c r="H183" s="9"/>
    </row>
    <row r="184" spans="1:8" hidden="1" x14ac:dyDescent="0.25">
      <c r="A184" s="6"/>
      <c r="B184" s="7"/>
      <c r="C184" s="7"/>
      <c r="D184" s="7"/>
      <c r="E184" s="7"/>
      <c r="F184" s="8"/>
      <c r="G184" s="7"/>
      <c r="H184" s="9"/>
    </row>
    <row r="185" spans="1:8" hidden="1" x14ac:dyDescent="0.25">
      <c r="A185" s="6"/>
      <c r="B185" s="7"/>
      <c r="C185" s="7"/>
      <c r="D185" s="7"/>
      <c r="E185" s="7"/>
      <c r="F185" s="8"/>
      <c r="G185" s="7"/>
      <c r="H185" s="9"/>
    </row>
    <row r="186" spans="1:8" hidden="1" x14ac:dyDescent="0.25">
      <c r="A186" s="6"/>
      <c r="B186" s="7"/>
      <c r="C186" s="7"/>
      <c r="D186" s="7"/>
      <c r="E186" s="7"/>
      <c r="F186" s="8"/>
      <c r="G186" s="7"/>
      <c r="H186" s="9"/>
    </row>
    <row r="187" spans="1:8" hidden="1" x14ac:dyDescent="0.25">
      <c r="A187" s="6"/>
      <c r="B187" s="7"/>
      <c r="C187" s="7"/>
      <c r="D187" s="7"/>
      <c r="E187" s="7"/>
      <c r="F187" s="8"/>
      <c r="G187" s="7"/>
      <c r="H187" s="9"/>
    </row>
    <row r="188" spans="1:8" hidden="1" x14ac:dyDescent="0.25">
      <c r="A188" s="6"/>
      <c r="B188" s="7"/>
      <c r="C188" s="7"/>
      <c r="D188" s="7"/>
      <c r="E188" s="7"/>
      <c r="F188" s="8"/>
      <c r="G188" s="7"/>
      <c r="H188" s="9"/>
    </row>
    <row r="189" spans="1:8" hidden="1" x14ac:dyDescent="0.25">
      <c r="A189" s="6"/>
      <c r="B189" s="7"/>
      <c r="C189" s="7"/>
      <c r="D189" s="7"/>
      <c r="E189" s="7"/>
      <c r="F189" s="8"/>
      <c r="G189" s="7"/>
      <c r="H189" s="9"/>
    </row>
    <row r="190" spans="1:8" hidden="1" x14ac:dyDescent="0.25">
      <c r="A190" s="6"/>
      <c r="B190" s="7"/>
      <c r="C190" s="7"/>
      <c r="D190" s="7"/>
      <c r="E190" s="7"/>
      <c r="F190" s="8"/>
      <c r="G190" s="7"/>
      <c r="H190" s="9"/>
    </row>
    <row r="191" spans="1:8" hidden="1" x14ac:dyDescent="0.25">
      <c r="A191" s="6"/>
      <c r="B191" s="7"/>
      <c r="C191" s="7"/>
      <c r="D191" s="7"/>
      <c r="E191" s="7"/>
      <c r="F191" s="8"/>
      <c r="G191" s="7"/>
      <c r="H191" s="9"/>
    </row>
    <row r="192" spans="1:8" hidden="1" x14ac:dyDescent="0.25">
      <c r="A192" s="6"/>
      <c r="B192" s="7"/>
      <c r="C192" s="7"/>
      <c r="D192" s="7"/>
      <c r="E192" s="7"/>
      <c r="F192" s="8"/>
      <c r="G192" s="7"/>
      <c r="H192" s="9"/>
    </row>
    <row r="193" spans="1:8" hidden="1" x14ac:dyDescent="0.25">
      <c r="A193" s="6"/>
      <c r="B193" s="7"/>
      <c r="C193" s="7"/>
      <c r="D193" s="7"/>
      <c r="E193" s="7"/>
      <c r="F193" s="8"/>
      <c r="G193" s="7"/>
      <c r="H193" s="9"/>
    </row>
    <row r="194" spans="1:8" hidden="1" x14ac:dyDescent="0.25">
      <c r="A194" s="6"/>
      <c r="B194" s="7"/>
      <c r="C194" s="7"/>
      <c r="D194" s="7"/>
      <c r="E194" s="7"/>
      <c r="F194" s="8"/>
      <c r="G194" s="7"/>
      <c r="H194" s="9"/>
    </row>
    <row r="195" spans="1:8" hidden="1" x14ac:dyDescent="0.25">
      <c r="A195" s="6"/>
      <c r="B195" s="7"/>
      <c r="C195" s="7"/>
      <c r="D195" s="7"/>
      <c r="E195" s="7"/>
      <c r="F195" s="8"/>
      <c r="G195" s="7"/>
      <c r="H195" s="9"/>
    </row>
    <row r="196" spans="1:8" hidden="1" x14ac:dyDescent="0.25">
      <c r="A196" s="6"/>
      <c r="B196" s="7"/>
      <c r="C196" s="7"/>
      <c r="D196" s="7"/>
      <c r="E196" s="7"/>
      <c r="F196" s="8"/>
      <c r="G196" s="7"/>
      <c r="H196" s="9"/>
    </row>
    <row r="197" spans="1:8" hidden="1" x14ac:dyDescent="0.25">
      <c r="A197" s="6"/>
      <c r="B197" s="7"/>
      <c r="C197" s="7"/>
      <c r="D197" s="7"/>
      <c r="E197" s="7"/>
      <c r="F197" s="8"/>
      <c r="G197" s="7"/>
      <c r="H197" s="9"/>
    </row>
    <row r="198" spans="1:8" hidden="1" x14ac:dyDescent="0.25">
      <c r="A198" s="6"/>
      <c r="B198" s="7"/>
      <c r="C198" s="7"/>
      <c r="D198" s="7"/>
      <c r="E198" s="7"/>
      <c r="F198" s="8"/>
      <c r="G198" s="7"/>
      <c r="H198" s="9"/>
    </row>
    <row r="199" spans="1:8" hidden="1" x14ac:dyDescent="0.25">
      <c r="A199" s="6"/>
      <c r="B199" s="7"/>
      <c r="C199" s="7"/>
      <c r="D199" s="7"/>
      <c r="E199" s="7"/>
      <c r="F199" s="8"/>
      <c r="G199" s="7"/>
      <c r="H199" s="9"/>
    </row>
    <row r="200" spans="1:8" hidden="1" x14ac:dyDescent="0.25">
      <c r="A200" s="6"/>
      <c r="B200" s="7"/>
      <c r="C200" s="7"/>
      <c r="D200" s="7"/>
      <c r="E200" s="7"/>
      <c r="F200" s="8"/>
      <c r="G200" s="7"/>
      <c r="H200" s="9"/>
    </row>
    <row r="201" spans="1:8" hidden="1" x14ac:dyDescent="0.25">
      <c r="A201" s="6"/>
      <c r="B201" s="7"/>
      <c r="C201" s="7"/>
      <c r="D201" s="7"/>
      <c r="E201" s="7"/>
      <c r="F201" s="8"/>
      <c r="G201" s="7"/>
      <c r="H201" s="9"/>
    </row>
    <row r="202" spans="1:8" x14ac:dyDescent="0.25">
      <c r="A202" s="12"/>
      <c r="B202" s="13"/>
      <c r="C202" s="13"/>
      <c r="D202" s="14"/>
      <c r="E202" s="13"/>
      <c r="F202" s="15"/>
      <c r="G202" s="13"/>
      <c r="H202" s="16"/>
    </row>
    <row r="204" spans="1:8" x14ac:dyDescent="0.25">
      <c r="G204" s="52" t="s">
        <v>548</v>
      </c>
      <c r="H204" s="52"/>
    </row>
    <row r="205" spans="1:8" x14ac:dyDescent="0.25">
      <c r="G205" s="52" t="s">
        <v>546</v>
      </c>
      <c r="H205" s="52"/>
    </row>
    <row r="206" spans="1:8" x14ac:dyDescent="0.25">
      <c r="G206" s="52"/>
      <c r="H206" s="52"/>
    </row>
    <row r="207" spans="1:8" x14ac:dyDescent="0.25">
      <c r="G207" s="52"/>
      <c r="H207" s="52"/>
    </row>
    <row r="208" spans="1:8" x14ac:dyDescent="0.25">
      <c r="G208" s="52" t="s">
        <v>549</v>
      </c>
      <c r="H208" s="52"/>
    </row>
  </sheetData>
  <mergeCells count="6">
    <mergeCell ref="G208:H208"/>
    <mergeCell ref="A4:C4"/>
    <mergeCell ref="A5:H5"/>
    <mergeCell ref="A6:H6"/>
    <mergeCell ref="G204:H204"/>
    <mergeCell ref="G205:H20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Draw" shapeId="2049" r:id="rId3">
          <objectPr defaultSize="0" autoPict="0" r:id="rId4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1</xdr:col>
                <xdr:colOff>485775</xdr:colOff>
                <xdr:row>2</xdr:row>
                <xdr:rowOff>152400</xdr:rowOff>
              </to>
            </anchor>
          </objectPr>
        </oleObject>
      </mc:Choice>
      <mc:Fallback>
        <oleObject progId="MSDraw" shapeId="2049" r:id="rId3"/>
      </mc:Fallback>
    </mc:AlternateContent>
  </oleObject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Sheet1!_Hlk520807807</vt:lpstr>
      <vt:lpstr>Sheet1!Ispis_naslova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Zgurić</dc:creator>
  <cp:lastModifiedBy>Ivan</cp:lastModifiedBy>
  <cp:lastPrinted>2025-01-30T09:05:04Z</cp:lastPrinted>
  <dcterms:created xsi:type="dcterms:W3CDTF">2019-11-28T07:27:25Z</dcterms:created>
  <dcterms:modified xsi:type="dcterms:W3CDTF">2025-02-06T12:15:46Z</dcterms:modified>
</cp:coreProperties>
</file>